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xandraG\Desktop\"/>
    </mc:Choice>
  </mc:AlternateContent>
  <bookViews>
    <workbookView xWindow="0" yWindow="0" windowWidth="28800" windowHeight="11775" firstSheet="61" activeTab="68"/>
  </bookViews>
  <sheets>
    <sheet name="11.11.2019" sheetId="1" r:id="rId1"/>
    <sheet name="12.11.2019" sheetId="2" r:id="rId2"/>
    <sheet name="13.11.2019" sheetId="3" r:id="rId3"/>
    <sheet name="15.11.2019" sheetId="4" r:id="rId4"/>
    <sheet name="28.11.2019" sheetId="5" r:id="rId5"/>
    <sheet name="03.12.2019" sheetId="6" r:id="rId6"/>
    <sheet name="11.12.2019 " sheetId="8" r:id="rId7"/>
    <sheet name="20.12.2019" sheetId="9" r:id="rId8"/>
    <sheet name="24.12.2019" sheetId="10" r:id="rId9"/>
    <sheet name="29.01.2020 " sheetId="11" r:id="rId10"/>
    <sheet name="30.01.2020" sheetId="12" r:id="rId11"/>
    <sheet name="31.01.2020" sheetId="13" r:id="rId12"/>
    <sheet name="10.02.2020" sheetId="14" r:id="rId13"/>
    <sheet name="12.02.2020" sheetId="15" r:id="rId14"/>
    <sheet name="13.02.2020" sheetId="16" r:id="rId15"/>
    <sheet name="17.02.2020" sheetId="17" r:id="rId16"/>
    <sheet name="18.02.2020" sheetId="18" r:id="rId17"/>
    <sheet name="20.02.2020" sheetId="20" r:id="rId18"/>
    <sheet name="21.02.2020 " sheetId="21" r:id="rId19"/>
    <sheet name="24.02.2020" sheetId="23" r:id="rId20"/>
    <sheet name="26.02.2020" sheetId="24" r:id="rId21"/>
    <sheet name="03.03.2020" sheetId="25" r:id="rId22"/>
    <sheet name="04.03.2020" sheetId="26" r:id="rId23"/>
    <sheet name="09.03.2020 " sheetId="27" r:id="rId24"/>
    <sheet name="09.03.2020 (1)" sheetId="28" r:id="rId25"/>
    <sheet name="11.03.2020" sheetId="29" r:id="rId26"/>
    <sheet name="12.03.2020" sheetId="30" r:id="rId27"/>
    <sheet name="25.03.2020" sheetId="31" r:id="rId28"/>
    <sheet name="30.03.2020" sheetId="33" r:id="rId29"/>
    <sheet name="01.04.2020" sheetId="36" r:id="rId30"/>
    <sheet name="02.04.2020" sheetId="38" r:id="rId31"/>
    <sheet name="06.04.2020" sheetId="39" r:id="rId32"/>
    <sheet name="10.04.2020" sheetId="40" r:id="rId33"/>
    <sheet name="15.04.2020" sheetId="41" r:id="rId34"/>
    <sheet name="21.04.2020" sheetId="42" r:id="rId35"/>
    <sheet name="27.04.2020" sheetId="43" r:id="rId36"/>
    <sheet name="28.04.2020 " sheetId="44" r:id="rId37"/>
    <sheet name="04.05.2020" sheetId="46" r:id="rId38"/>
    <sheet name="06.05.2020" sheetId="47" r:id="rId39"/>
    <sheet name="08.05.2020 " sheetId="48" r:id="rId40"/>
    <sheet name="13.05.2020" sheetId="49" r:id="rId41"/>
    <sheet name="19.05.2020" sheetId="51" r:id="rId42"/>
    <sheet name="21.05.2020" sheetId="52" r:id="rId43"/>
    <sheet name="25.05.2020" sheetId="53" r:id="rId44"/>
    <sheet name="28.05.2020" sheetId="54" r:id="rId45"/>
    <sheet name="29.05.2020" sheetId="56" r:id="rId46"/>
    <sheet name="04.06.2020" sheetId="57" r:id="rId47"/>
    <sheet name="09.06.2020" sheetId="58" r:id="rId48"/>
    <sheet name="12.06.2020" sheetId="59" r:id="rId49"/>
    <sheet name="15.06.2020" sheetId="60" r:id="rId50"/>
    <sheet name="18.06.2020" sheetId="61" r:id="rId51"/>
    <sheet name="24.06.2020" sheetId="62" r:id="rId52"/>
    <sheet name="30.06.2020" sheetId="64" r:id="rId53"/>
    <sheet name="30.06.2020 (1)" sheetId="65" r:id="rId54"/>
    <sheet name="08.07.2020" sheetId="66" r:id="rId55"/>
    <sheet name="20.07.2020 " sheetId="67" r:id="rId56"/>
    <sheet name="27.07.2020" sheetId="68" r:id="rId57"/>
    <sheet name="10.08.2020" sheetId="69" r:id="rId58"/>
    <sheet name="14.08.2020" sheetId="71" r:id="rId59"/>
    <sheet name="14.10.2020" sheetId="73" r:id="rId60"/>
    <sheet name="15.10.2020" sheetId="76" r:id="rId61"/>
    <sheet name="16.10.2020" sheetId="77" r:id="rId62"/>
    <sheet name="21.10.2020" sheetId="78" r:id="rId63"/>
    <sheet name="23.10.2020" sheetId="79" r:id="rId64"/>
    <sheet name="29.10.2020" sheetId="80" r:id="rId65"/>
    <sheet name="09.11.2020" sheetId="81" r:id="rId66"/>
    <sheet name="19.11.2020" sheetId="82" r:id="rId67"/>
    <sheet name="20.11.2020" sheetId="83" r:id="rId68"/>
    <sheet name="26.11.2020" sheetId="84" r:id="rId69"/>
  </sheets>
  <externalReferences>
    <externalReference r:id="rId70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84" l="1"/>
  <c r="E11" i="84"/>
  <c r="F11" i="83" l="1"/>
  <c r="E11" i="83"/>
  <c r="E8" i="82" l="1"/>
  <c r="F13" i="81" l="1"/>
  <c r="E13" i="81"/>
  <c r="F12" i="80" l="1"/>
  <c r="E12" i="80"/>
  <c r="F9" i="79" l="1"/>
  <c r="E9" i="79"/>
  <c r="F21" i="78" l="1"/>
  <c r="E21" i="78"/>
  <c r="F17" i="77" l="1"/>
  <c r="E17" i="77"/>
  <c r="E32" i="76" l="1"/>
  <c r="F32" i="76"/>
  <c r="A23" i="73" l="1"/>
  <c r="B23" i="73"/>
  <c r="C23" i="73"/>
  <c r="D23" i="73"/>
  <c r="E23" i="73"/>
  <c r="F23" i="73"/>
  <c r="G23" i="73"/>
  <c r="A24" i="73"/>
  <c r="B24" i="73"/>
  <c r="C24" i="73"/>
  <c r="D24" i="73"/>
  <c r="E24" i="73"/>
  <c r="F24" i="73"/>
  <c r="G24" i="73"/>
  <c r="A25" i="73"/>
  <c r="B25" i="73"/>
  <c r="C25" i="73"/>
  <c r="D25" i="73"/>
  <c r="E25" i="73"/>
  <c r="F25" i="73"/>
  <c r="G25" i="73"/>
  <c r="A26" i="73"/>
  <c r="B26" i="73"/>
  <c r="C26" i="73"/>
  <c r="D26" i="73"/>
  <c r="E26" i="73"/>
  <c r="F26" i="73"/>
  <c r="G26" i="73"/>
  <c r="A27" i="73"/>
  <c r="B27" i="73"/>
  <c r="C27" i="73"/>
  <c r="D27" i="73"/>
  <c r="E27" i="73"/>
  <c r="F27" i="73"/>
  <c r="G27" i="73"/>
  <c r="A21" i="73"/>
  <c r="B21" i="73"/>
  <c r="C21" i="73"/>
  <c r="D21" i="73"/>
  <c r="E21" i="73"/>
  <c r="F21" i="73"/>
  <c r="G21" i="73"/>
  <c r="A22" i="73"/>
  <c r="B22" i="73"/>
  <c r="C22" i="73"/>
  <c r="D22" i="73"/>
  <c r="E22" i="73"/>
  <c r="F22" i="73"/>
  <c r="G22" i="73"/>
  <c r="B20" i="73"/>
  <c r="C20" i="73"/>
  <c r="D20" i="73"/>
  <c r="E20" i="73"/>
  <c r="F20" i="73"/>
  <c r="G20" i="73"/>
  <c r="A18" i="73"/>
  <c r="B18" i="73"/>
  <c r="C18" i="73"/>
  <c r="D18" i="73"/>
  <c r="E18" i="73"/>
  <c r="F18" i="73"/>
  <c r="G18" i="73"/>
  <c r="A19" i="73"/>
  <c r="B19" i="73"/>
  <c r="C19" i="73"/>
  <c r="D19" i="73"/>
  <c r="E19" i="73"/>
  <c r="F19" i="73"/>
  <c r="G19" i="73"/>
  <c r="A17" i="73"/>
  <c r="B17" i="73"/>
  <c r="C17" i="73"/>
  <c r="D17" i="73"/>
  <c r="E17" i="73"/>
  <c r="F17" i="73"/>
  <c r="G17" i="73"/>
  <c r="A12" i="73"/>
  <c r="B12" i="73"/>
  <c r="C12" i="73"/>
  <c r="D12" i="73"/>
  <c r="E12" i="73"/>
  <c r="F12" i="73"/>
  <c r="G12" i="73"/>
  <c r="A13" i="73"/>
  <c r="B13" i="73"/>
  <c r="C13" i="73"/>
  <c r="D13" i="73"/>
  <c r="E13" i="73"/>
  <c r="F13" i="73"/>
  <c r="G13" i="73"/>
  <c r="A14" i="73"/>
  <c r="B14" i="73"/>
  <c r="C14" i="73"/>
  <c r="D14" i="73"/>
  <c r="E14" i="73"/>
  <c r="F14" i="73"/>
  <c r="G14" i="73"/>
  <c r="A15" i="73"/>
  <c r="B15" i="73"/>
  <c r="C15" i="73"/>
  <c r="D15" i="73"/>
  <c r="E15" i="73"/>
  <c r="F15" i="73"/>
  <c r="G15" i="73"/>
  <c r="A16" i="73"/>
  <c r="B16" i="73"/>
  <c r="C16" i="73"/>
  <c r="D16" i="73"/>
  <c r="E16" i="73"/>
  <c r="F16" i="73"/>
  <c r="G16" i="73"/>
  <c r="B6" i="73"/>
  <c r="A6" i="73"/>
  <c r="C6" i="73"/>
  <c r="D6" i="73"/>
  <c r="E6" i="73"/>
  <c r="F6" i="73"/>
  <c r="G6" i="73"/>
  <c r="A7" i="73"/>
  <c r="B7" i="73"/>
  <c r="C7" i="73"/>
  <c r="D7" i="73"/>
  <c r="E7" i="73"/>
  <c r="F7" i="73"/>
  <c r="G7" i="73"/>
  <c r="A8" i="73"/>
  <c r="B8" i="73"/>
  <c r="C8" i="73"/>
  <c r="D8" i="73"/>
  <c r="E8" i="73"/>
  <c r="F8" i="73"/>
  <c r="G8" i="73"/>
  <c r="A9" i="73"/>
  <c r="B9" i="73"/>
  <c r="C9" i="73"/>
  <c r="D9" i="73"/>
  <c r="E9" i="73"/>
  <c r="F9" i="73"/>
  <c r="G9" i="73"/>
  <c r="A10" i="73"/>
  <c r="B10" i="73"/>
  <c r="C10" i="73"/>
  <c r="D10" i="73"/>
  <c r="E10" i="73"/>
  <c r="F10" i="73"/>
  <c r="G10" i="73"/>
  <c r="A11" i="73"/>
  <c r="B11" i="73"/>
  <c r="C11" i="73"/>
  <c r="D11" i="73"/>
  <c r="E11" i="73"/>
  <c r="F11" i="73"/>
  <c r="G11" i="73"/>
  <c r="E28" i="73" l="1"/>
  <c r="F28" i="73"/>
  <c r="H9" i="71"/>
  <c r="G9" i="71"/>
  <c r="C9" i="71"/>
  <c r="B9" i="71"/>
  <c r="F8" i="71"/>
  <c r="E8" i="71"/>
  <c r="F7" i="71"/>
  <c r="F9" i="71" s="1"/>
  <c r="E7" i="71"/>
  <c r="E9" i="71" s="1"/>
  <c r="E12" i="69" l="1"/>
  <c r="F12" i="69"/>
  <c r="E13" i="68" l="1"/>
  <c r="F13" i="68"/>
  <c r="F10" i="67" l="1"/>
  <c r="E10" i="67" l="1"/>
  <c r="F13" i="66" l="1"/>
  <c r="E13" i="66"/>
  <c r="F15" i="65" l="1"/>
  <c r="E15" i="65"/>
  <c r="F7" i="64" l="1"/>
  <c r="E7" i="64"/>
  <c r="F7" i="62" l="1"/>
  <c r="E7" i="62"/>
  <c r="F10" i="61" l="1"/>
  <c r="E10" i="61"/>
  <c r="F9" i="60" l="1"/>
  <c r="E9" i="60" l="1"/>
  <c r="E7" i="59" l="1"/>
  <c r="E10" i="58" l="1"/>
  <c r="F10" i="58"/>
  <c r="F14" i="57" l="1"/>
  <c r="E14" i="57"/>
  <c r="F14" i="56" l="1"/>
  <c r="E14" i="56"/>
  <c r="F12" i="54" l="1"/>
  <c r="E12" i="54"/>
  <c r="E8" i="53" l="1"/>
  <c r="E11" i="52" l="1"/>
  <c r="F11" i="52"/>
  <c r="F7" i="51" l="1"/>
  <c r="E7" i="51"/>
  <c r="E12" i="49" l="1"/>
  <c r="F12" i="49"/>
  <c r="F11" i="48" l="1"/>
  <c r="E11" i="48"/>
  <c r="F14" i="47" l="1"/>
  <c r="E14" i="47"/>
  <c r="F21" i="46" l="1"/>
  <c r="E21" i="46"/>
  <c r="F15" i="44" l="1"/>
  <c r="E15" i="44"/>
  <c r="F17" i="43" l="1"/>
  <c r="E17" i="43"/>
  <c r="F13" i="42" l="1"/>
  <c r="E13" i="42"/>
  <c r="E9" i="41" l="1"/>
  <c r="F9" i="41"/>
  <c r="E23" i="40" l="1"/>
  <c r="F23" i="40"/>
  <c r="F9" i="39" l="1"/>
  <c r="E9" i="39"/>
  <c r="F18" i="38" l="1"/>
  <c r="E18" i="38" l="1"/>
  <c r="F8" i="36" l="1"/>
  <c r="E8" i="36"/>
  <c r="E8" i="33" l="1"/>
  <c r="F8" i="33"/>
  <c r="F9" i="31" l="1"/>
  <c r="E9" i="31"/>
  <c r="F11" i="30" l="1"/>
  <c r="E11" i="30"/>
  <c r="F15" i="29" l="1"/>
  <c r="E15" i="29"/>
  <c r="F8" i="28" l="1"/>
  <c r="E8" i="28"/>
  <c r="F8" i="27" l="1"/>
  <c r="E8" i="27"/>
  <c r="F8" i="26" l="1"/>
  <c r="E8" i="26"/>
  <c r="F12" i="25" l="1"/>
  <c r="E12" i="25"/>
  <c r="E9" i="24" l="1"/>
  <c r="F9" i="24"/>
  <c r="F7" i="23" l="1"/>
  <c r="E7" i="23"/>
  <c r="F9" i="21" l="1"/>
  <c r="E9" i="21"/>
  <c r="E13" i="20" l="1"/>
  <c r="F13" i="20"/>
  <c r="F14" i="18" l="1"/>
  <c r="E14" i="18"/>
  <c r="F23" i="17" l="1"/>
  <c r="E23" i="17"/>
  <c r="E17" i="16" l="1"/>
  <c r="F17" i="16"/>
  <c r="E6" i="15" l="1"/>
  <c r="E7" i="15"/>
  <c r="F15" i="14" l="1"/>
  <c r="E15" i="14"/>
  <c r="F10" i="13" l="1"/>
  <c r="E10" i="13" l="1"/>
  <c r="F23" i="12" l="1"/>
  <c r="E23" i="12"/>
  <c r="E14" i="11" l="1"/>
  <c r="F14" i="11" l="1"/>
  <c r="F24" i="10" l="1"/>
  <c r="E24" i="10"/>
  <c r="F14" i="9" l="1"/>
  <c r="E14" i="9"/>
  <c r="E11" i="8" l="1"/>
  <c r="F11" i="8"/>
  <c r="E10" i="6" l="1"/>
  <c r="E13" i="5" l="1"/>
  <c r="F13" i="5" l="1"/>
  <c r="F11" i="4" l="1"/>
  <c r="E11" i="4"/>
  <c r="E14" i="3" l="1"/>
  <c r="F14" i="3"/>
  <c r="E10" i="2" l="1"/>
  <c r="D10" i="2"/>
</calcChain>
</file>

<file path=xl/sharedStrings.xml><?xml version="1.0" encoding="utf-8"?>
<sst xmlns="http://schemas.openxmlformats.org/spreadsheetml/2006/main" count="3147" uniqueCount="906">
  <si>
    <t>INTERREG V-A ROBG 2014-2020</t>
  </si>
  <si>
    <t>-</t>
  </si>
  <si>
    <t>BRCT CALARASI</t>
  </si>
  <si>
    <t>CR 14.1 ROBG 792 158684 AT INTERREG VA ROBG</t>
  </si>
  <si>
    <t>MEZDRA MNICIPALITY</t>
  </si>
  <si>
    <t>CR 4.2 ROBG 452 106579 2.1  INTERREG VA ROBG</t>
  </si>
  <si>
    <t xml:space="preserve">ANGEL KANCHEV UNIVERISTY OF RUSE </t>
  </si>
  <si>
    <t>CR 2.1   2.2  ROBG 499  144866  2.1  INTERREG VA ROBG</t>
  </si>
  <si>
    <t>NATIONAL WINE ASSOCIATION</t>
  </si>
  <si>
    <t>CR 4.4   4.5   ROBG 185 98639 4.1  INTERREG VA ROBG</t>
  </si>
  <si>
    <t>AGORA 2013 ASSOCIATION</t>
  </si>
  <si>
    <t>CR 5.4 ROBG 178 94077 4.1  INTERREG VA ROBG</t>
  </si>
  <si>
    <t>CCIA MEHEDINTI</t>
  </si>
  <si>
    <t>CR 5.2 ROBG 186  4.2 CTR 96733 INTERREG VA ROBG</t>
  </si>
  <si>
    <t>EXECUTIVE AGENCY ,,MARITIME ADMINISTRATION"</t>
  </si>
  <si>
    <t>CR 3.1 ROBG 522 1.2  CTR 100735 INTERREG V A ROBG</t>
  </si>
  <si>
    <t>ARIES OLTENIA</t>
  </si>
  <si>
    <t>CR5 ROBG 384 2.1 CTR 92976 INTERREG V A ROBG</t>
  </si>
  <si>
    <t>ASSOC CENTER DEVELOP MONTANESIUM</t>
  </si>
  <si>
    <t>CR 4.2 ROBG 353 2.1 CTR 97339 INTERREG V A ROBG</t>
  </si>
  <si>
    <t>ASOCIATIA TRIANGULUM</t>
  </si>
  <si>
    <t>CR 7.2 ROBG-179  4.1  INTERREG V-A RO-BG</t>
  </si>
  <si>
    <t>SHABLA MUNICIPALITY</t>
  </si>
  <si>
    <t>CR 4.1 ROBG 407  2.1  81781 INTERREG VA ROBG</t>
  </si>
  <si>
    <t>11.11.2019</t>
  </si>
  <si>
    <t>ROBG-792</t>
  </si>
  <si>
    <t>ROBG-452</t>
  </si>
  <si>
    <t>ROBG-499</t>
  </si>
  <si>
    <t>ROBG-185</t>
  </si>
  <si>
    <t>ROBG-178</t>
  </si>
  <si>
    <t>ROBG-186</t>
  </si>
  <si>
    <t>ROBG-522</t>
  </si>
  <si>
    <t>ROBG-384</t>
  </si>
  <si>
    <t>ROBG-353</t>
  </si>
  <si>
    <t>ROBG-179</t>
  </si>
  <si>
    <t>ROBG-407</t>
  </si>
  <si>
    <t>CR14.1 ROBG-792/6 INTERREGVAROBG 582202 OG22/2002a1al2</t>
  </si>
  <si>
    <t>ASOCIATIA AROTT</t>
  </si>
  <si>
    <t>CR 4.4 4.5 ROBG185/4.1 INTERREGVAROBG COFIN 582202 OG22/2002a1al2</t>
  </si>
  <si>
    <t>ECONYOUTH ASSOCIATION</t>
  </si>
  <si>
    <t>CR 5.4 ROBG178/4.1 INTERREGVAROBG COFIN 582202 OG22/2002a1al2</t>
  </si>
  <si>
    <t>CR 5.2 ROBG186/4.2 INTERREGVAROBG COFIN 582202 OG22/2002a1al2</t>
  </si>
  <si>
    <t>CR7.2 ROBG179/4.1 INTERREGVAROBG 582202 OG22/2002a1al2</t>
  </si>
  <si>
    <t>ASOCIATIA PARTENERII 2000</t>
  </si>
  <si>
    <t>Ministry of Public Works, Development and Administration</t>
  </si>
  <si>
    <t>Situation</t>
  </si>
  <si>
    <t>Payment order number</t>
  </si>
  <si>
    <t>PROGRAMME</t>
  </si>
  <si>
    <t>Beneficiary</t>
  </si>
  <si>
    <t>Destination of payment</t>
  </si>
  <si>
    <t>Priority of Investments</t>
  </si>
  <si>
    <t>e-MS code</t>
  </si>
  <si>
    <t>Date</t>
  </si>
  <si>
    <r>
      <t xml:space="preserve">Non-reimbursable external funds </t>
    </r>
    <r>
      <rPr>
        <b/>
        <sz val="11"/>
        <rFont val="Trebuchet MS"/>
        <family val="2"/>
      </rPr>
      <t>(EURO)</t>
    </r>
  </si>
  <si>
    <r>
      <t xml:space="preserve">Cofinancing </t>
    </r>
    <r>
      <rPr>
        <b/>
        <sz val="11"/>
        <rFont val="Trebuchet MS"/>
        <family val="2"/>
      </rPr>
      <t>(LEI)</t>
    </r>
  </si>
  <si>
    <t>Payments by MA of Interreg V-A Romania-Bulgaria Programme</t>
  </si>
  <si>
    <t>No. of payment order</t>
  </si>
  <si>
    <t>Beneficary</t>
  </si>
  <si>
    <t>Payment for</t>
  </si>
  <si>
    <t>ERDF amount (EUR)</t>
  </si>
  <si>
    <t>Amount (Lei)</t>
  </si>
  <si>
    <t>PA</t>
  </si>
  <si>
    <t>NIKOPOL MUNICIPALITY</t>
  </si>
  <si>
    <t>CR 7.1   7.2  ROBG 128 2.1 INTERREG VA ROBG</t>
  </si>
  <si>
    <t>ROBG-128</t>
  </si>
  <si>
    <t>12.11.2019</t>
  </si>
  <si>
    <t>BUSINESS SUPPORT CENTRE RUSE</t>
  </si>
  <si>
    <t>CR 6.4 ROBG 168 5.1 INTERREG V A ROBG</t>
  </si>
  <si>
    <t>ROBG-168</t>
  </si>
  <si>
    <t>UAT MUN GIURGIU</t>
  </si>
  <si>
    <t>CR 3.2 ROBG 425  1.1  INTERREG VA ROBG</t>
  </si>
  <si>
    <t>ROBG-425</t>
  </si>
  <si>
    <t>EASTERN DANUBE CONVENTION&amp;VISITORS BUREAU ASSOCIATION</t>
  </si>
  <si>
    <t>CR6.4F ROBG168/49377/5.1 INTERREGVAROBG 582202 OG22/2002a1al2</t>
  </si>
  <si>
    <t>Total</t>
  </si>
  <si>
    <t>13.11.2019</t>
  </si>
  <si>
    <t>ROBG-174</t>
  </si>
  <si>
    <t>CR4.3F ROBG174/49362/5.1 INTERREGVAROBG 5821 OG22/2002a1al2</t>
  </si>
  <si>
    <t>UAT ORAS ZIMNICEA</t>
  </si>
  <si>
    <t>CR 4.3F ROBG 174  5.1  INTERREG VA ROBG</t>
  </si>
  <si>
    <t>ROBG-467</t>
  </si>
  <si>
    <t>CR 4.2 ROBG 467 94654 2.1  INTERREG VA ROBG</t>
  </si>
  <si>
    <t>FOREVER FOR EUROPE ASSOCIATION</t>
  </si>
  <si>
    <t>ROBG-393</t>
  </si>
  <si>
    <t>CR 5.3 ROBG 393 3.1 CTR 79746  INTERREG V A ROBG</t>
  </si>
  <si>
    <t>UAT ORAS OVIDIU</t>
  </si>
  <si>
    <t>ROBG-578</t>
  </si>
  <si>
    <t>CR 4.1 ROBG 578  2.1  INTERREG VA ROBG</t>
  </si>
  <si>
    <t>SINFONIETTA VIDIN</t>
  </si>
  <si>
    <t>ROBG-302</t>
  </si>
  <si>
    <t>CR 0.1 ROBG 302 2.1 INTERREG V A ROBG</t>
  </si>
  <si>
    <t>SVETA PETKA CHURCH</t>
  </si>
  <si>
    <t>ASOC AISSER CALARASI</t>
  </si>
  <si>
    <t>CR 5.1 ROBG277  2.1 INTERREG VA ROBG</t>
  </si>
  <si>
    <t>ROBG-277</t>
  </si>
  <si>
    <t>15.11.2019</t>
  </si>
  <si>
    <t>CR 5.1 ROBG - 277/1.1 INTERREGVAROBG COFIN 582202 OG22/2002a1al2</t>
  </si>
  <si>
    <t>MDRAP</t>
  </si>
  <si>
    <t>CR 2.1 ROBG - 829/AT INTERREGVAROBG FEDR</t>
  </si>
  <si>
    <t>AT</t>
  </si>
  <si>
    <t>FUNDATIA UMANITARA CLOPOT</t>
  </si>
  <si>
    <t>NRD INSTITUTE FOR MATERIALS PHYSICS</t>
  </si>
  <si>
    <t>UAT ORAS BANEASA</t>
  </si>
  <si>
    <t>AJPIS CONSTANTA</t>
  </si>
  <si>
    <t>CR 5 ROBG 366 2.1 CTR.94469 INTERREG V A ROBG</t>
  </si>
  <si>
    <t>CR 4.1 ROBG 425  1.1  INTERREG VA ROBG</t>
  </si>
  <si>
    <t>CR 6.4F ROBG 123 3.1 CTR 121211 INTERREG VA ROBG</t>
  </si>
  <si>
    <t>CR 6 ROBG 338 100718 2.1  INTERREG VA ROBG</t>
  </si>
  <si>
    <t>CR 4.1 ROBG 150  5.1 CTR 96466 INTERREG VA ROBG</t>
  </si>
  <si>
    <t>ROBG-366</t>
  </si>
  <si>
    <t>ROBG-123</t>
  </si>
  <si>
    <t>ROBG-338</t>
  </si>
  <si>
    <t>ROBG-150</t>
  </si>
  <si>
    <t>28.11.2019</t>
  </si>
  <si>
    <t>GORNA ORYAHOVITSA MUNICIPALITY</t>
  </si>
  <si>
    <t>REGIONAL DEVELOPMENT FOUNDATION, VIDIN</t>
  </si>
  <si>
    <t>CR 4.2 ROBG 419  2.1 INTERREG VA ROBG</t>
  </si>
  <si>
    <t>CR 5.1 ROBG 509 87700 2.1 INTERREG VA ROBG</t>
  </si>
  <si>
    <t>ROBG-419</t>
  </si>
  <si>
    <t>ROBG-509</t>
  </si>
  <si>
    <t>03.12.2019</t>
  </si>
  <si>
    <t>BULGARIAN ROMANIAN CHAMBER OF COMMERCE AND INDUSTRY BRCCI</t>
  </si>
  <si>
    <t>CR 5.2 ROBG 420 2.1  83976 INTERREG VA ROBG</t>
  </si>
  <si>
    <t>ROBG-420</t>
  </si>
  <si>
    <t>10.12.2019</t>
  </si>
  <si>
    <t>ELENA MUNICIPALITY</t>
  </si>
  <si>
    <t>CR 4.3 ROBG 423 2.1 CTR 100721  INTERREG V A ROBG</t>
  </si>
  <si>
    <t>ROBG-423</t>
  </si>
  <si>
    <t>UAT MUN MEDGIDIA</t>
  </si>
  <si>
    <t>CR4.3 ROBG423/2.1 INTERREGVAROBG 5821 OG22/2002a1al2</t>
  </si>
  <si>
    <t>VIDIN FUND "CHITALISHTA"</t>
  </si>
  <si>
    <t>CR 4.2 ROBG 581 2.1  70568 INTERREG VA ROBG</t>
  </si>
  <si>
    <t>ROBG-581</t>
  </si>
  <si>
    <t>20.12.2019</t>
  </si>
  <si>
    <t>CR 15.1+16.1 ROBG 792 158684 AT INTERREG VA ROBG</t>
  </si>
  <si>
    <t>SCHOOL INSPECTORATE OF CALARASI COUNTY</t>
  </si>
  <si>
    <t>CR 4.6F ROBG 165  5.1  CTR 51790 INTERREG VA ROBG</t>
  </si>
  <si>
    <t>ROBG-165</t>
  </si>
  <si>
    <t>UAT MUNICIPIUL MANGALIA</t>
  </si>
  <si>
    <t>CR 2.2 ROBG 510 1.1 CTR 45764  INTERREG V A ROBG</t>
  </si>
  <si>
    <t>ROBG-510</t>
  </si>
  <si>
    <t>UAT COMUNA CETATE</t>
  </si>
  <si>
    <t>CR 4.2 581/2.1 INTERREGVAROBG COFIN 5821 OG22/2002a1al2</t>
  </si>
  <si>
    <t>CR 15.1, 16.1 ROBG-792/6 INTERREGVAROBG COFIN 582202 OG22/2002a1al2</t>
  </si>
  <si>
    <t>CULTURAL HOUSE RAZVITIE 1869</t>
  </si>
  <si>
    <t>CR 5 ROBG 337 2.1 CTR.86867 INTERREG V A ROBG</t>
  </si>
  <si>
    <t>ROBG-337</t>
  </si>
  <si>
    <t>24.12.2019</t>
  </si>
  <si>
    <t>UAT BANEASA TOWN</t>
  </si>
  <si>
    <t>CR 5.2 ROBG 338 100718 2.1  INTERREG VA ROBG</t>
  </si>
  <si>
    <t>CR 5.1 ROBG 452 106579 2.1  INTERREG VA ROBG</t>
  </si>
  <si>
    <t>CR 4.1+4.2  ROBG 499  144866  2.1  INTERREG VA ROBG</t>
  </si>
  <si>
    <t>BALCHIK MUNICIPALITY</t>
  </si>
  <si>
    <t>CR 2 ROBG 422  2.1 INTERREG VA ROBG</t>
  </si>
  <si>
    <t>ROBG-422</t>
  </si>
  <si>
    <t>CR 4.3 ROBG 338 100718 2.1  INTERREG VA ROBG</t>
  </si>
  <si>
    <t>CR 5.2+5.3 ROBG 366 2.1 CTR.94469 INTERREG V A ROBG</t>
  </si>
  <si>
    <t>UAT ORAS HARSOVA</t>
  </si>
  <si>
    <t>CR 5.1 ROBG 134  5.1  63572 INTERREG VA ROBG</t>
  </si>
  <si>
    <t>ROBG-134</t>
  </si>
  <si>
    <t>AGENCY FOR REG DEVELOP AND BUSINESS</t>
  </si>
  <si>
    <t>CR 4.2 ROBG 399 81781 2.1  INTERREG VA ROBG</t>
  </si>
  <si>
    <t>ROBG-399</t>
  </si>
  <si>
    <t>EUROPROJECT</t>
  </si>
  <si>
    <t xml:space="preserve"> CR 6.1 ROBG 507 2.1  INTERREG VA ROBG  </t>
  </si>
  <si>
    <t>ROBG-507</t>
  </si>
  <si>
    <t>IDEIN DEVELOPMENT FOUNDATION</t>
  </si>
  <si>
    <t>CR 6.1 ROBG 348 2.1  68725 INTERREG VA ROBG</t>
  </si>
  <si>
    <t>ROBG-348</t>
  </si>
  <si>
    <t>CR 4.6 ROBG 185 98639 4.1  INTERREG VA ROBG</t>
  </si>
  <si>
    <t>MEZDRA MUNICIPALITY</t>
  </si>
  <si>
    <t>CR 5.1  ROBG 416  3.1 INTERREG VA ROBG</t>
  </si>
  <si>
    <t>ROBG-416</t>
  </si>
  <si>
    <t>UAT NEGRU VODA</t>
  </si>
  <si>
    <t>CR 5.2 PARTIAL ROBG 133  1.1  27989 INTERREG VA ROBG</t>
  </si>
  <si>
    <t>ROBG-133</t>
  </si>
  <si>
    <t>CR 4.6 ROBG185/4.1 INTERREGVAROBG COFIN 582202 OG22/2002a1al2</t>
  </si>
  <si>
    <t>BULGARIAN-ROMANIAN CHAMBER OF COMMERCE AND INDUSTRY</t>
  </si>
  <si>
    <t>GLOBAL LIBRARIES BULGARIAN FD</t>
  </si>
  <si>
    <t>CCIA CALARASI</t>
  </si>
  <si>
    <t>AROTT</t>
  </si>
  <si>
    <t>Asoc pt Dezvoltare Durabilă Slatina</t>
  </si>
  <si>
    <t>CR 5.2 PART FIN ROBG 133  1.1  27989 INTERREG VA ROBG</t>
  </si>
  <si>
    <t>CR 12.7F PART ROBG 147  4.2  INTERREG VA ROBG</t>
  </si>
  <si>
    <t>CR 4.1 PART ROBG 290 2.1  INTERREG VA ROBG</t>
  </si>
  <si>
    <t>CR 5.8F ROBG 142 53828 4.1  INTERREG VA ROBG</t>
  </si>
  <si>
    <t>CR12.7 F ROBG-147/4.2 INTERREGVAROBG COFIN 582202 OG22/2002a1al2</t>
  </si>
  <si>
    <t>CR 5.8F ROBG - 142/4.1 INTERREGVAROBG 582202 OG22/2002a1al2I</t>
  </si>
  <si>
    <t>29.01.2020</t>
  </si>
  <si>
    <t>29.01.2021</t>
  </si>
  <si>
    <t>29.01.2022</t>
  </si>
  <si>
    <t>29.01.2023</t>
  </si>
  <si>
    <t>29.01.2024</t>
  </si>
  <si>
    <t>29.01.2025</t>
  </si>
  <si>
    <t>ROBG-147</t>
  </si>
  <si>
    <t>ROBG-290</t>
  </si>
  <si>
    <t>ROBG-142</t>
  </si>
  <si>
    <t xml:space="preserve">ASOCIATIA AISSER CALARASI </t>
  </si>
  <si>
    <t>UNIVERSITATEA DIN CRAIOVA</t>
  </si>
  <si>
    <t>MUNICIPALITY OF LYASKOVETS</t>
  </si>
  <si>
    <t>BELENE MUNICIPALITY</t>
  </si>
  <si>
    <t>ASSOCIATION CENTER FOR DEVELOPMENT MONTANESIUM</t>
  </si>
  <si>
    <t xml:space="preserve">UAT ORAS VIDELE </t>
  </si>
  <si>
    <t xml:space="preserve">MUNICIPALITY OF POLSKI TRAMBESH </t>
  </si>
  <si>
    <t xml:space="preserve">ITIC ASSOCIATION </t>
  </si>
  <si>
    <t>LICEUL TEORETIC MIHAI EMINESCU</t>
  </si>
  <si>
    <t>PRIMARIA VIDELE</t>
  </si>
  <si>
    <t>ASOCIATIA MEREU APROAPE PENTRU EUROPA</t>
  </si>
  <si>
    <t>CR 5.3  PART cf art.11(i) OG29/2015 ROBG 296  3.1  ctr 97215  INTERREG VA ROBG</t>
  </si>
  <si>
    <t>CR 5.4 cf art.11(i) OG29/2015 ROBG 393 3.1 CTR 79746  INTERREG V A ROBG</t>
  </si>
  <si>
    <t>CR 5.1 cf art.11(i) OG29/2015 ROBG 407  2.1  81781 INTERREG VA ROBG</t>
  </si>
  <si>
    <t>CR 5.4F PART cf art.11(i) OG29/2015 ROBG 176  4.1  55822 INTERREG VA ROBG</t>
  </si>
  <si>
    <t>CR 6.3 cf art.11(i) OG29/2015 ROBG183 4.1 CTR 50570  INTERREG VA ROBG</t>
  </si>
  <si>
    <t>CR 6.1 cf art.11(i) OG29/2015 ROBG 439 2.1 CTR.39246 INTERREG V A ROBG</t>
  </si>
  <si>
    <t>CR 4.1 PART cf art.11(i) OG29/2015 ROBG 458 3.1 INTERREG VA ROBG</t>
  </si>
  <si>
    <t>CR 5.1 PART cf art.11(i) OG29/2015 ROBG 353 2.1 CTR 97339 INTERREG V A ROBG</t>
  </si>
  <si>
    <t>CR 5.1  PART cf art.11(i) OG29/2015 ROBG 413  2.1  INTERREG V-A RO-BG</t>
  </si>
  <si>
    <t>CR 11 PART cf art.11(i) OG29/2015 ROBG 137  3.1  INTERREG V-A ROBG</t>
  </si>
  <si>
    <t>CR 5.1 PART cf art.11(i) OG29/2015 ROBG 368 2.1  CTR 97266  INTERREG VA ROBG</t>
  </si>
  <si>
    <t>CR 5.3 ROBG296/97215/3.1 INTERREG ROBG 582202 OG22/2002a1al2</t>
  </si>
  <si>
    <t>CR 5.3 ROBG296/97215/3.1 INTERREG ROBG 5821 OG22/2002a1al2</t>
  </si>
  <si>
    <t>CR5.4 ROBG-393/3.1 INTERREGVA ROBG 5821 OG22/2002a1al2</t>
  </si>
  <si>
    <t>FEDR CR 5.4F ROBG - 176/4.1 INTERREGVAROBG 582201 OG22/2002a1al2</t>
  </si>
  <si>
    <t>CR 6.3 ROBG183/4.1/50570 INTERREG VA ROBG 5821 OG22/2002a1al2</t>
  </si>
  <si>
    <t>CR5.1, 5.2 ROBG-353/2.1 INTERREGVA ROBG 582202 OG22/2002a1al2</t>
  </si>
  <si>
    <t>31.01.2020</t>
  </si>
  <si>
    <t>ROBG-176</t>
  </si>
  <si>
    <t>ROBG-183</t>
  </si>
  <si>
    <t>ROBG-439</t>
  </si>
  <si>
    <t>ROBG-458</t>
  </si>
  <si>
    <t>ROBG-413</t>
  </si>
  <si>
    <t>ROBG-137</t>
  </si>
  <si>
    <t>ROBG-368</t>
  </si>
  <si>
    <t>ROBG-296</t>
  </si>
  <si>
    <t>ADR CENTRU</t>
  </si>
  <si>
    <t>UAT MUNICIPIUL ALBA IULIA</t>
  </si>
  <si>
    <t>CR 17.1 ROBG 792 158684 AT INTERREG VA ROBG</t>
  </si>
  <si>
    <t>CR17.1 ROBG-792/6 INTERREGVAROBG 582202 OG22/2002a1al2</t>
  </si>
  <si>
    <t>CR 1,2,3,4,5,6 PGI00048/1 INTERREGEUROPE COFIN 582202 OG22/2002a1al2</t>
  </si>
  <si>
    <t>CR 1-6 PGI01473/3.1 INTERREGEUROPE COFIN 5821/2019 OG22/2002a1al2</t>
  </si>
  <si>
    <t>PGI00048</t>
  </si>
  <si>
    <t>PGI01473</t>
  </si>
  <si>
    <t>30.01.2020</t>
  </si>
  <si>
    <t>MUNICIPALITY OF POLSKI TRAMBESH</t>
  </si>
  <si>
    <t>GLOBAL LIBRARIES BULGARIAN FOUNDATION</t>
  </si>
  <si>
    <t>UAT ORAS VIDELE</t>
  </si>
  <si>
    <t>ASOCIATIA AISSER CALARASI</t>
  </si>
  <si>
    <t>ITIC ASSOCIATION</t>
  </si>
  <si>
    <t>DIF CR 11  ROBG 137  3.1  INTERREG V-A ROBG</t>
  </si>
  <si>
    <t>DIF CR 4.1  ROBG 290 2.1  INTERREG VA ROBG</t>
  </si>
  <si>
    <t>DIF CR 5.1   ROBG 413  2.1  INTERREG V-A RO-BG</t>
  </si>
  <si>
    <t>DIF CR 5.3   ROBG 296  3.1  CTR 97215  INTERREG VA ROBG</t>
  </si>
  <si>
    <t>DIF CR 5.1  ROBG 368 2.1  CTR 97266  INTERREG VA ROBG</t>
  </si>
  <si>
    <t>DIF CR 4.1  ROBG 458 3.1 INTERREG VA ROBG</t>
  </si>
  <si>
    <t>DIF CR 5.2  ROBG 353 2.1 CTR 97339 INTERREG V A ROBG</t>
  </si>
  <si>
    <t>DIF CR 12.7F PARTIALA ROBG 147  4.2  INTERREG VA ROBG</t>
  </si>
  <si>
    <t>Avans ROBG 448/3.1 INTERREGVAROBG 582202 OG22/2002a1al2</t>
  </si>
  <si>
    <t>07.02.2020</t>
  </si>
  <si>
    <t>ROBG-448</t>
  </si>
  <si>
    <t>Dif CR 5.4F PART ROBG 176 4.1 INTERREG VA ROBG</t>
  </si>
  <si>
    <t>11.02.2020</t>
  </si>
  <si>
    <t xml:space="preserve">             -</t>
  </si>
  <si>
    <t>DIRECTORATE OF NATURE PARK RUSENSKI LOM</t>
  </si>
  <si>
    <t>AGENCY FOR REGIONAL DEVELOPMENT ANS BUSINESS CENTER VIDIN</t>
  </si>
  <si>
    <t>ROMANIAN MOVEMENT FOR QUALITY</t>
  </si>
  <si>
    <t>FUNDATION "PHOENIX-21 CENTURY", ROBG-436, CR 5.1</t>
  </si>
  <si>
    <t>UAT JUDETUL GIURGIU</t>
  </si>
  <si>
    <t>FUNDATIA NATURA VIE</t>
  </si>
  <si>
    <t>CCI BULGARIAN-ROMANIAN</t>
  </si>
  <si>
    <t>TUTRAKAN MUNICIPALITY</t>
  </si>
  <si>
    <t>ADMIN NAT PARK VRACHANSKI BALKAN</t>
  </si>
  <si>
    <t>CR 4.1 ROBG 464 127571 2.1 INTERREG VA ROBG</t>
  </si>
  <si>
    <t>CR5.1 ROBG 449  5.1  81784 INTERREG VA ROBG</t>
  </si>
  <si>
    <t xml:space="preserve"> CR 5.2 COD EMS ROBG 356 2.1  CTR 82686 INTERREG VA ROBG  </t>
  </si>
  <si>
    <t>CR 5.1 ROBG 436 94685 2.1  INTERREG VA ROBG</t>
  </si>
  <si>
    <t>CR 5.1 ROBG 467 94654 2.1  INTERREG VA ROBG</t>
  </si>
  <si>
    <t>CR 4.1 ROBG 442 1.1 92993 INTERREG VA ROBG</t>
  </si>
  <si>
    <t>CR 2.6 ROBG 353 2.1 CTR 97339 INTERREG V A ROBG</t>
  </si>
  <si>
    <t>CR 5.1 ROBG 402 2.1 CTR.98322 INTERREG V A ROBG</t>
  </si>
  <si>
    <t>CR 6.1 ROBG 420 2.1  83976 INTERREG VA ROBG</t>
  </si>
  <si>
    <t>CR 4.1 ROBG 332 3.1  INTERREG VA ROBG</t>
  </si>
  <si>
    <t>CR 0.1 ROBG 378 2.1  INTERREG VA ROBG</t>
  </si>
  <si>
    <t>ROBG-464</t>
  </si>
  <si>
    <t>ROBG-449</t>
  </si>
  <si>
    <t>ROBG-356</t>
  </si>
  <si>
    <t>ROBG-436</t>
  </si>
  <si>
    <t>ROBG-442</t>
  </si>
  <si>
    <t>ROBG-402</t>
  </si>
  <si>
    <t>ROBG-332</t>
  </si>
  <si>
    <t>ROBG-378</t>
  </si>
  <si>
    <t>13.02.2020</t>
  </si>
  <si>
    <t>BULGARIAN-ROMANIAN CHAMBER OF COMMERCE AND INDUSTRY BRCCI</t>
  </si>
  <si>
    <t>AISER OLTENIA</t>
  </si>
  <si>
    <t>SVISHTOV MUNICIPALITY</t>
  </si>
  <si>
    <t>BERKOVISTA MUNICIPALITY</t>
  </si>
  <si>
    <t>VELIKO TARNOVO MUNICIPALITY</t>
  </si>
  <si>
    <t>RUSE MUNICIPALITY</t>
  </si>
  <si>
    <t>UAT TURNU MAGURELE</t>
  </si>
  <si>
    <t>FLAG DUNAREA CALARASEANA</t>
  </si>
  <si>
    <t>ASOC AGORA 2013</t>
  </si>
  <si>
    <t>ASOC ECONOYOUTH</t>
  </si>
  <si>
    <t>CR  3.6+5.3 ROBG 420 2.1 CTR.83976 INTERREG V A ROBG</t>
  </si>
  <si>
    <t>CR 17.1+18.1 ROBG 823 6 CTR 69775 INTERREG VA ROBG</t>
  </si>
  <si>
    <t>CR 5.5 ROBG 178 94077 4.1  INTERREG VA ROBG</t>
  </si>
  <si>
    <t>CR 5.5 ROBG 384 2.1 CTR 92976 INTERREG V A ROBG</t>
  </si>
  <si>
    <t>CR 6.1 ROBG 274 3.1  84189 INTERREG VA ROBG</t>
  </si>
  <si>
    <t>CR 5.1 ROBG 419 2.1 INTERREG V A ROBG</t>
  </si>
  <si>
    <t>CR 6.1 ROBG 393 3.1 CTR 79746  INTERREG V A ROBG</t>
  </si>
  <si>
    <t>CR 0.1 ROBG 259 5.1 CTR 64564  INTERREG V A ROBG</t>
  </si>
  <si>
    <t>CR 12.3+13.1 ROBG 204 4.1 INTERREG VA ROBG</t>
  </si>
  <si>
    <t>CR 6.1 ROBG 130  1.2  55703 INTERREG VA ROBG</t>
  </si>
  <si>
    <t>CR 6.2 ROBG 348 2.1  68725 INTERREG VA ROBG</t>
  </si>
  <si>
    <t>CR 7.1 ROBG 132 1.1 INTERREG VA ROBG</t>
  </si>
  <si>
    <t>CR 6.1  ROBG 424  2.1  INTERREG VA ROBG</t>
  </si>
  <si>
    <t>CR 3.6 5.3 ROBG 420 2.1 INTERREGVAROBG 582202 OG22/2002a1al2</t>
  </si>
  <si>
    <t>CR 17.1 18.1 ROBG 823 6 INTERREGVAROBG 582202 OG22/2002a1al2</t>
  </si>
  <si>
    <t>CR 5.5 ROBG 178 94077 4.1 INTERREGVAROBG 582202 OG22/2002a1al2</t>
  </si>
  <si>
    <t>14.02.2020</t>
  </si>
  <si>
    <t>ROBG-823</t>
  </si>
  <si>
    <t>ROBG-274</t>
  </si>
  <si>
    <t>ROBG-259</t>
  </si>
  <si>
    <t>ROBG-204</t>
  </si>
  <si>
    <t>ROBG-130</t>
  </si>
  <si>
    <t>ROBG-132</t>
  </si>
  <si>
    <t>ROBG-424</t>
  </si>
  <si>
    <t>CR 0.1 ROBG 440 1.1 ctr 98842 INTERREG VA ROBG</t>
  </si>
  <si>
    <t>ROBG-440</t>
  </si>
  <si>
    <t>17.02.2020</t>
  </si>
  <si>
    <t>CR6.1 ROBG 449  5.1  81784 INTERREG VA ROBG</t>
  </si>
  <si>
    <t>ASOCIATIA SPORT CLUB ACTIS</t>
  </si>
  <si>
    <t>CR 6.1 ROBG 291 2.1 ctr 79730  INTERREG V A ROBG</t>
  </si>
  <si>
    <t>ROBG-291</t>
  </si>
  <si>
    <t>OPEN HAND FOUNDATION</t>
  </si>
  <si>
    <t>CR 5.1 ROBG 476 2.1 ctr.98938 INTERREG V A ROBG</t>
  </si>
  <si>
    <t>ROBG-476</t>
  </si>
  <si>
    <t xml:space="preserve"> CR 6.1+6.2 COD EMS ROBG 356 2.1  CTR 82686 INTERREG VA ROBG  </t>
  </si>
  <si>
    <t>MUNICIPIUL CALAFAT, CTR ROBG-383, AVANS</t>
  </si>
  <si>
    <t>AVANS ROBG-383 1.1 INTERREGVAROBG 5821 OG22/2002a1al2</t>
  </si>
  <si>
    <t>ROBG-383</t>
  </si>
  <si>
    <t>ASOCIATIA SPORT CLUB ACTIS, ROBG-291, CR 6.1 BS</t>
  </si>
  <si>
    <t>CR 6.1 ROBG-291 2.1 INTERREGVAROBG 582202 OG22/2002a1al2</t>
  </si>
  <si>
    <t>ROMANIAN MOVEMENT FOR QUALITY, ROBG-356, CR 6.1+6.2 BS</t>
  </si>
  <si>
    <t>CR 6.1+6.2 ROBG-356 2.1 INTERREGVAROBG 582202 OG22/2002a1al2</t>
  </si>
  <si>
    <t>TOTAL PLĂȚI</t>
  </si>
  <si>
    <t>UAT ORASUL HARSOVA</t>
  </si>
  <si>
    <t>CR 5.2 ROBG 134  5.1  63572 INTERREG VA ROBG</t>
  </si>
  <si>
    <t>19.02.2020</t>
  </si>
  <si>
    <t>MONTANA MUNICIPALITY</t>
  </si>
  <si>
    <t>CR 4.2 ROBG 305 98838 3.1  INTERREG VA ROBG</t>
  </si>
  <si>
    <t>ROBG-305</t>
  </si>
  <si>
    <t>UAT ORASUL VIDELE</t>
  </si>
  <si>
    <t>CR 6.1  ROBG 413  2.1  INTERREG V-A RO-BG</t>
  </si>
  <si>
    <t>ASOCIATIA MONTANESIUM</t>
  </si>
  <si>
    <t>CR 5.3 ROBG 353 2.1 CTR 97339 INTERREG V A ROBG</t>
  </si>
  <si>
    <t>MUNICIPALITY OF SILISTRA</t>
  </si>
  <si>
    <t>CR 11F ROBG 29  2.1  77948 INTERREG VA ROBG</t>
  </si>
  <si>
    <t>ROBG-29</t>
  </si>
  <si>
    <t>ASOCIATIA MEREU PENTRU EUROPA</t>
  </si>
  <si>
    <t>CR 5.3 ROBG-353 2.1INTERREGVAROBG 582202 OG22/2002a1al2</t>
  </si>
  <si>
    <t>MUZEUL DUNARII DE JOS CALARASI</t>
  </si>
  <si>
    <t>CR 11F ROBG-29 2.1 INTERREGVAROBG 5821/2019 OG22/2002a1al2</t>
  </si>
  <si>
    <t>ASSOCIATION RPSD VIDIN</t>
  </si>
  <si>
    <t xml:space="preserve"> CR 6.1 ROBG 358 2.1  INTERREG VA ROBG</t>
  </si>
  <si>
    <t>ROBG-358</t>
  </si>
  <si>
    <t>BRCT CALARASI, CTR ROBG-792, CR 18.1</t>
  </si>
  <si>
    <t>CR 18.1 ROBG 792 158684 AT INTERREG VA ROBG</t>
  </si>
  <si>
    <t>CR18.1 ROBG-792/6 INTERREGVAROBG 582202 OG22/2002a1al2</t>
  </si>
  <si>
    <t>20.02.2020</t>
  </si>
  <si>
    <t>MLPDA</t>
  </si>
  <si>
    <t>CR 3.1 part ROBG 829/6 INTERREG ROBG</t>
  </si>
  <si>
    <t>ROBG-829</t>
  </si>
  <si>
    <t>21.02.2020</t>
  </si>
  <si>
    <t>CR 4.2F ROBG 136 5.1 CTR 63752 INTERREG V A ROBG</t>
  </si>
  <si>
    <t>ROBG-136</t>
  </si>
  <si>
    <t>REGIONAL DEVELOPMENT FOUNDATION VIDIN</t>
  </si>
  <si>
    <t>CR 5.2+6.1 ROBG 509 87700 2.1  INTERREG VA ROBG</t>
  </si>
  <si>
    <t>CR 4.2F ROBG 136 5.1 INTERREGVAROBG 5821/2019 OG22/2002a1al2</t>
  </si>
  <si>
    <t>CR 5.2 6.1 6.2 ROBG 467 94654 2.1  INTERREG VA ROBG</t>
  </si>
  <si>
    <t>MUNICIPALITY OF BALCHIK</t>
  </si>
  <si>
    <t>CR 5.2 ROBG 197 96593 5.1  INTERREG VA ROBG</t>
  </si>
  <si>
    <t>ROBG 197</t>
  </si>
  <si>
    <t>ASOC EQUILIBRUM CR 5.1 FEDR ROBG 410</t>
  </si>
  <si>
    <t>CR 5.1 ROBG 410 94706 2.1  INTERREG VA ROBG</t>
  </si>
  <si>
    <t>ROBG 410</t>
  </si>
  <si>
    <t>ASOC TRIANGULUM CR 5.1+5.2 FEDR ROBG 501</t>
  </si>
  <si>
    <t>CR 5.1 5.2 ROBG 501 98904 2.1  INTERREG VA ROBG</t>
  </si>
  <si>
    <t>ROBG 501</t>
  </si>
  <si>
    <t>ASOCIATIA FOREVER FOR EUROPE</t>
  </si>
  <si>
    <t>CR 5.2 6.1 6.2 ROBG 467 2.1 INTERREGVAROBG 582202 OG22/2002a1al2</t>
  </si>
  <si>
    <t>UAT MUN NAVODARI</t>
  </si>
  <si>
    <t>CR 5.2 ROBG 197 5.1 INTERREGVAROBG 5821/2019 OG22/2002a1al2</t>
  </si>
  <si>
    <t xml:space="preserve"> ASOCIATIA ARIES OLTENIA </t>
  </si>
  <si>
    <t xml:space="preserve"> CR 5.3 ROBG 384 92976 2.1  INTERREG VA ROBG </t>
  </si>
  <si>
    <t>ROBG 384</t>
  </si>
  <si>
    <t>ASOCIATIA ARIES OLTENIA</t>
  </si>
  <si>
    <t>CR 5.3 ROBG 384 2.1 INTERREGVAROBG 582202 OG22/2002a1al2</t>
  </si>
  <si>
    <t>AGENCY FOR REGIONAL DEVELOPMENT AND BUSINESS CENTER VIDIN</t>
  </si>
  <si>
    <t>CR 6.1 ROBG 399 81781 2.1  INTERREG VA ROBG</t>
  </si>
  <si>
    <t>ROBG 399</t>
  </si>
  <si>
    <t>PATRONATUL LOCAL IMM CALAFAT</t>
  </si>
  <si>
    <t>CR 6.1 ROBG 399 2.1 INTERREGVAROBG 582202 OG22/2002a1al2</t>
  </si>
  <si>
    <t xml:space="preserve"> SINFONIETTA VIDIN </t>
  </si>
  <si>
    <t xml:space="preserve"> CR 4.2 ROBG 578 127559 2.1  INTERREG VA ROBG </t>
  </si>
  <si>
    <t>FILARMONICA DE STAT OLTENIA</t>
  </si>
  <si>
    <t>CR 4.2 ROBG 578 2.1 INTERREGVAROBG 582201/2019 OG22/2002a1al2</t>
  </si>
  <si>
    <t>ROBG 578</t>
  </si>
  <si>
    <t>CR 19 20 ROBG 792 INTERREG VA ROBG</t>
  </si>
  <si>
    <t>CR 5.1 ROBG 290 INTERREG VA ROBG</t>
  </si>
  <si>
    <t>CR 7.6 ROBG 128   INTERREG VA ROBG</t>
  </si>
  <si>
    <t>CR 5.4 6.2 6.3 ROBG 420   INTERREG VA ROBG</t>
  </si>
  <si>
    <t>CR 6.1 ROBG 277   INTERREG VA ROBG</t>
  </si>
  <si>
    <t>UAT JUDETUL DOLJ</t>
  </si>
  <si>
    <t>CR 6.2 ROBG 375 1.1 74486 INTERREG VA ROBG</t>
  </si>
  <si>
    <t>ROBG-375</t>
  </si>
  <si>
    <t>CR 19-20 ROBG 792 AT INTERREGVAROBG 582202 OG22/2002a1al2</t>
  </si>
  <si>
    <t>ASOCIATIA ACCESS</t>
  </si>
  <si>
    <t>CR 5.4, 6.2, 6.3 ROBG 420 INTERREGVAROBG 582202 OG22/2002a1al2</t>
  </si>
  <si>
    <t>CR 6.1 ROBG 277 INTERREGVAROBG 582202 OG22/2002a1al2</t>
  </si>
  <si>
    <t>1.1</t>
  </si>
  <si>
    <t xml:space="preserve"> BRCT CALARASI </t>
  </si>
  <si>
    <t xml:space="preserve"> CR 19 ROBG 823 6 CTR 69775 INTERREG VA ROBG </t>
  </si>
  <si>
    <t xml:space="preserve"> AGORA 2013 ASSOCIATION </t>
  </si>
  <si>
    <t xml:space="preserve"> CR 5.6 ROBG 178 94077 4.1  INTERREG VA ROBG </t>
  </si>
  <si>
    <t>CR 19 ROBG 823 6 INTERREGVAROBG 582202 OG22/2002a1al2</t>
  </si>
  <si>
    <t>CR 5.6 ROBG 178 94077 4.1 INTERREGVAROBG 582202 OG22/2002a1al2</t>
  </si>
  <si>
    <t>AVANS ROBG271 2.1 INTERREGVAROBG 5821 OG22/2002a1al2</t>
  </si>
  <si>
    <t>ROBG-271</t>
  </si>
  <si>
    <t xml:space="preserve">MEZDRA MUNICIPALITY </t>
  </si>
  <si>
    <t>CR 6.1 ROBG 452 106579 2.1  INTERREG VA ROBG</t>
  </si>
  <si>
    <t>CR 5.1 ROBG 456 2.1 ctr 98699 INTERREG V A ROBG</t>
  </si>
  <si>
    <t>COMUNA DOBROSLOVENI</t>
  </si>
  <si>
    <t>CR 6.1 ROBG 452 2.1 INTERREGVAROBG 5821/2019 OG22/2002a1al2</t>
  </si>
  <si>
    <t>ROBG 452</t>
  </si>
  <si>
    <t>ROBG 456</t>
  </si>
  <si>
    <t>NPO EUROPEAN INSTITUTE FOR CULTURAL TOURISM EUREKA</t>
  </si>
  <si>
    <t>CR 5.8F ROBG 158 59846 4.1  INTERREG VA ROBG</t>
  </si>
  <si>
    <t>ROBG-158</t>
  </si>
  <si>
    <t>EUREKA</t>
  </si>
  <si>
    <t>CR 5.8F ROBG 158 4.1 INTERREGVAROBG 582202 OG22/2002a1al2</t>
  </si>
  <si>
    <t xml:space="preserve"> ASSOCIATION RPSD VIDIN </t>
  </si>
  <si>
    <t xml:space="preserve">  CR 6.2 ROBG 358 2.1  INTERREG VA ROBG </t>
  </si>
  <si>
    <t>ASOCIATIA EQUILIBRUM ENVIRONMENT</t>
  </si>
  <si>
    <t>CR 6.2 ROBG 358 2.1 INTERREGVAROBG 582202 OG22/2002a1al2</t>
  </si>
  <si>
    <t>ROBG 358</t>
  </si>
  <si>
    <t>CR 8.1 ROBG 128 2.1 INTERREG VA ROBG</t>
  </si>
  <si>
    <t>01.04.2020</t>
  </si>
  <si>
    <t>REGIONAL DEVELOPMENT AGENCY AND BUSINESS CENTER 2000</t>
  </si>
  <si>
    <t>CR 4.3F ROBG 34  2.1  ctr 77483  INTERREG VA ROBG</t>
  </si>
  <si>
    <t>ROBG-34</t>
  </si>
  <si>
    <t>CR 6.2  ROBG 424  2.1  INTERREG VA ROBG</t>
  </si>
  <si>
    <t>CR 6.1 ROBG 296 3.1  97215 INTERREG VA ROBG</t>
  </si>
  <si>
    <t>CLOPOT HUMANITARIAN FOUNDATION</t>
  </si>
  <si>
    <t>CR 5.4+6.1 ROBG 366 2.1 CTR.94469 INTERREG V A ROBG</t>
  </si>
  <si>
    <t>CR 6.4 ROBG 420 2.1  83976 INTERREG VA ROBG</t>
  </si>
  <si>
    <t>CR 5.2 ROBG 419  2.1 INTERREG VA ROBG</t>
  </si>
  <si>
    <t>GENERAL TOSHEVO MUNICIPALITY</t>
  </si>
  <si>
    <t>CR 5.1 ROBG 453 98923 2.1  INTERREG VA ROBG</t>
  </si>
  <si>
    <t>01.04.2010</t>
  </si>
  <si>
    <t>ROBG-453</t>
  </si>
  <si>
    <t>CR 6.1 ROBG 338 100718 2.1  INTERREG VA ROBG</t>
  </si>
  <si>
    <t>TURNU MAGURELE TOWN</t>
  </si>
  <si>
    <t>CR 8.1 ROBG 127 1.1 CTR 12462 INTERREG VA ROBG</t>
  </si>
  <si>
    <t>ROBG-127</t>
  </si>
  <si>
    <t>DOBRICHKA MUNICIPALITY</t>
  </si>
  <si>
    <t>CR 3.1 ROBG 415  3.1 INTERREG VA ROBG</t>
  </si>
  <si>
    <t>ROBG-415</t>
  </si>
  <si>
    <t>CR 4.3F ROBG 34 2.1 INTERREGVAROBG 582202 OG22/2002a1al2</t>
  </si>
  <si>
    <t xml:space="preserve"> CR 7.1 ROBG 507 2.1  INTERREG VA ROBG  </t>
  </si>
  <si>
    <t>MUNICIPALITY OF BYALA</t>
  </si>
  <si>
    <t>CR 2.1 ROBG 278 5.1 CTR 12889 INTERREG V A ROBG</t>
  </si>
  <si>
    <t>ROBG-278</t>
  </si>
  <si>
    <t>03.03.2020</t>
  </si>
  <si>
    <t>03.04.2020</t>
  </si>
  <si>
    <t xml:space="preserve"> CR 6.3 COD EMS ROBG 356 2.1  CTR 82686 INTERREG VA ROBG  </t>
  </si>
  <si>
    <r>
      <t xml:space="preserve">Non-reimbursable external funds </t>
    </r>
    <r>
      <rPr>
        <b/>
        <sz val="11"/>
        <rFont val="Times New Roman"/>
        <family val="1"/>
      </rPr>
      <t>(EURO)</t>
    </r>
  </si>
  <si>
    <r>
      <t xml:space="preserve">Cofinancing </t>
    </r>
    <r>
      <rPr>
        <b/>
        <sz val="11"/>
        <rFont val="Times New Roman"/>
        <family val="1"/>
      </rPr>
      <t>(LEI)</t>
    </r>
  </si>
  <si>
    <t>EUROINTEGRA ASSOCIATION</t>
  </si>
  <si>
    <t>CR 6.2  ROBG 188 5.1 CTR.102550 INTERREG V A ROBG</t>
  </si>
  <si>
    <t>ROBG-188</t>
  </si>
  <si>
    <t>NATURAL SCIENCE MUSEUM COMPLEX CONSTANTA</t>
  </si>
  <si>
    <t>CR 5.1 ROBG 528 2.1  106559 INTERREG VA ROBG</t>
  </si>
  <si>
    <t>ROBG-528</t>
  </si>
  <si>
    <t>CR6.2 ROBG 449  2.1  81784 INTERREG VA ROBG</t>
  </si>
  <si>
    <t>UNIVERSITY OF RUSE ANGEL KANCHEV</t>
  </si>
  <si>
    <t>CR 4.3+5.1 ROBG 499 144866  2.1  INTERREG VA ROBG</t>
  </si>
  <si>
    <t>CR 21+22 ROBG 792 INTERREG VA ROBG</t>
  </si>
  <si>
    <t>COLEGIUL NAT BARBU STIRBEI</t>
  </si>
  <si>
    <t>CR 6.2 ROBG188/5.1 INTERREGVAROBG 5821/2019 OG22/2002a1al2</t>
  </si>
  <si>
    <t>COLEGIUL TEHNIC STEFAN BANULESCU</t>
  </si>
  <si>
    <t>COMPLEX MUZEAL ST NAT CONSTANTA</t>
  </si>
  <si>
    <t>CR 5.1 ROBG-528/2.1 INTERREG V-A ROBG 582201/2019 OG22/2002a1al2</t>
  </si>
  <si>
    <t>COLEGIUL NATIONAL MIRCEA CEL BATRAN</t>
  </si>
  <si>
    <t>MUZEUL DUNARII DE JOS CALARAS</t>
  </si>
  <si>
    <t>CR 4.3+5.1 ROBG-499/2.1 INTERREG ROBG 5821/2019 OG22/2002a1al2</t>
  </si>
  <si>
    <t>CR 21+22 ROBG 792/AT INTERREGVAROBG 582202 OG22/2002a1al2</t>
  </si>
  <si>
    <t>09.04.2020</t>
  </si>
  <si>
    <t>CR 8.1 ROBG 439 2.1 CTR.39246 INTERREG V A ROBG</t>
  </si>
  <si>
    <t>CR 5.2 ROBG 172 5.1  60222 INTERREG VA ROBG</t>
  </si>
  <si>
    <t>ROBG-172</t>
  </si>
  <si>
    <t>AUTORITATEA NAVALA ROMANA</t>
  </si>
  <si>
    <t>FEDR CR5.2 ROBG-172/5.1 INTERREG V-A ROBG 582201 OG22/2002a1al2</t>
  </si>
  <si>
    <t>VIDIN FUND ,,CHITALISHTA"</t>
  </si>
  <si>
    <t>CR 4.3F ROBG 581 2.1  70568 INTERREG VA ROBG</t>
  </si>
  <si>
    <t>UAT GIURGIU</t>
  </si>
  <si>
    <t>CR 5.1 ROBG 425  1.1  INTERREG VA ROBG</t>
  </si>
  <si>
    <t>CR 7.1 ROBG183 4.1 CTR 50570  INTERREG VA ROBG</t>
  </si>
  <si>
    <t>CR 6.1  ROBG 416  3.1 INTERREG VA ROBG</t>
  </si>
  <si>
    <t>CR 6.2 ROBG 452 106579 2.1  INTERREG VA ROBG</t>
  </si>
  <si>
    <t>CR 6.2 ROBG 353 2.1 CTR 97339 INTERREG V A ROBG</t>
  </si>
  <si>
    <t>CR7.1 ROBG183/4.1/50570 INTERREG ROBG 5821/2019 OG22/2002a1al2</t>
  </si>
  <si>
    <t>16.04.2020</t>
  </si>
  <si>
    <t xml:space="preserve"> CR 6.4 COD EMS ROBG 356 2.1  CTR 82686 INTERREG VA ROBG  </t>
  </si>
  <si>
    <t>UAT COMUNA BRANISTEA</t>
  </si>
  <si>
    <t>CR 7.1 ROBG 125 3.1 CTR 28289 2017 INTERREG VA RO BG</t>
  </si>
  <si>
    <t>ROBG-125</t>
  </si>
  <si>
    <t>ASOCIATIA TRANSFRONTALIERA ,,EQUILIBRUM ENVIRONMENT"</t>
  </si>
  <si>
    <t>CR 6.1 ROBG 410 94706 2.1  INTERREG VA ROBG</t>
  </si>
  <si>
    <t>ROBG-410</t>
  </si>
  <si>
    <t>UAT MUN TURNU MAGURELE</t>
  </si>
  <si>
    <t>CR 8.2 ROBG 127 1.1 CTR 12462 INTERREG VA ROBG</t>
  </si>
  <si>
    <t>CR 6.4+7.2 ROBG 132 1.1 INTERREG VA ROBG</t>
  </si>
  <si>
    <t>FUNDATION "PHOENIX-21 CENTURY"</t>
  </si>
  <si>
    <t>CR 5.2+6.1 ROBG 436 94685 2.1  INTERREG VA ROBG</t>
  </si>
  <si>
    <t>CR 6.3 ROBG 393 3.1 CTR 79746  INTERREG V A ROBG</t>
  </si>
  <si>
    <t>CR 6.2 ROBG 130  1.2  55703 INTERREG VA ROBG</t>
  </si>
  <si>
    <t>CR 6.4 ROBG-356 2.1 INTERREGVAROBG 582202 OG22/2002a1al2</t>
  </si>
  <si>
    <t>CR 7.1 ROBG - 125/3.1 INTERREGVAROBG 5821 OG22/2002a1al2</t>
  </si>
  <si>
    <t>CR 6 3 ROBG 393 3 1 INTERREGVA ROBG 5821 2019 OG22 2002a1al2</t>
  </si>
  <si>
    <t>24.04.2020</t>
  </si>
  <si>
    <t>CULTURAL HOUSE ,,RAZVITIE - 1869"</t>
  </si>
  <si>
    <t>CR 6 ROBG 337 2.1 CTR.86867 INTERREG V A ROBG</t>
  </si>
  <si>
    <t>CR 2.2+2.3 ROBG 461 3.1 INTERREG V A ROBG</t>
  </si>
  <si>
    <t>ROBG-461</t>
  </si>
  <si>
    <t>CR 6.2 ROBG 509 87700 2.1  INTERREG VA ROBG</t>
  </si>
  <si>
    <t>MUNICIPALITY OF VARSHETS</t>
  </si>
  <si>
    <t>CR 6.1 ROBG 471  2.1  INTERREG VA ROBG</t>
  </si>
  <si>
    <t>ROBG-471</t>
  </si>
  <si>
    <t>CR 6.2 ROBG 439 1.1 CTR.39246 INTERREG V A ROBG</t>
  </si>
  <si>
    <t>CR 5.3+6.2 ROBG 338 100718 2.1  INTERREG VA ROBG</t>
  </si>
  <si>
    <t>CR 4.2 ROBG 422  2.1 INTERREG VA ROBG</t>
  </si>
  <si>
    <t>CONSULT AGENCY FOR PAYMENTS AND SOCIAL INSPECTION CONSTANTA</t>
  </si>
  <si>
    <t>CR 4.3 ROBG 150  5.1 CTR 96466 INTERREG VA ROBG</t>
  </si>
  <si>
    <t>PLEVEN MUNICIPALITY</t>
  </si>
  <si>
    <t>CR 5.1+6.2 ROBG 397  2.1 INTERREG VA ROBG</t>
  </si>
  <si>
    <t>ROBG-397</t>
  </si>
  <si>
    <t>27.04.2020</t>
  </si>
  <si>
    <t xml:space="preserve"> NATURAL SCIENCE MUSEUM COMPLEX CONSTANTA </t>
  </si>
  <si>
    <t xml:space="preserve"> CR 5.2 ROBG 528 2.1  106559 INTERREG VA ROBG </t>
  </si>
  <si>
    <t xml:space="preserve"> ACCESS FOR ALL ASSOCIATION </t>
  </si>
  <si>
    <t xml:space="preserve"> CR 5.5F ROBG 164 95399 5.1  INTERREG VA ROBG </t>
  </si>
  <si>
    <t>ROBG-164</t>
  </si>
  <si>
    <t xml:space="preserve"> CONSILIUL JUDETEAN CALARASI </t>
  </si>
  <si>
    <t xml:space="preserve"> CR 3.1  ROBG 478 1.2 INTERREG V A ROBG </t>
  </si>
  <si>
    <t>ROBG-478</t>
  </si>
  <si>
    <t>INTERREG V A RO-SE 2014-2020</t>
  </si>
  <si>
    <t xml:space="preserve"> MUNICIPALITY OF RESITA </t>
  </si>
  <si>
    <t xml:space="preserve"> CR 8.1F RORS 19  71587  4.2 INTERREG IPA ROSE </t>
  </si>
  <si>
    <t>RORS-19</t>
  </si>
  <si>
    <t xml:space="preserve"> ADMINISTRATION OF NATURAL PARK VRACHANSKI BALKAN </t>
  </si>
  <si>
    <t xml:space="preserve"> CR 3.1 ROBG 378 2.1  INTERREG VA ROBG </t>
  </si>
  <si>
    <t xml:space="preserve"> MEZDRA MUNICIPALITY </t>
  </si>
  <si>
    <t xml:space="preserve"> CR 6.3  ROBG 416  3.1 INTERREG VA ROBG </t>
  </si>
  <si>
    <t xml:space="preserve"> DIRECTORATE OF NATURE PARK RUSENSKI LOM </t>
  </si>
  <si>
    <t xml:space="preserve"> CR 5.1 ROBG 464 2.1  127571  INTERREG VA ROBG </t>
  </si>
  <si>
    <t>CR 6.2 ROBG 332 3.1  INTERREG VA ROBG</t>
  </si>
  <si>
    <t xml:space="preserve">HISTORICAL MUSEUM TUTRAKAN </t>
  </si>
  <si>
    <t>CR 4.1 ROBG 271   2.1 INTERREG VA ROBG</t>
  </si>
  <si>
    <t>CR 6.3  ROBG 358 2.1  INTERREG VA ROBG</t>
  </si>
  <si>
    <t>CR 6.1 ROBG 402 2.1 CTR.98322 INTERREG V A ROBG</t>
  </si>
  <si>
    <t>CR 5.1 ROBG 305 98838 3.1  INTERREG VA ROBG</t>
  </si>
  <si>
    <t>FEDR CR 5.2 ROBG 528 2 1 INTERREG ROBG 5821/2019 OG22 2002a1al2</t>
  </si>
  <si>
    <t>ASOCIATIA ACCESS FOR ALL</t>
  </si>
  <si>
    <t>CR 5.5F ROBG 164 5 1 INTERREG VA ROBG 582202 OG22 2002a1al2</t>
  </si>
  <si>
    <t>CR 6.1ROBG402/2.1 INTERREG VA ROBG 582202 OG22/2002a1al2</t>
  </si>
  <si>
    <t>30.04.2020</t>
  </si>
  <si>
    <t>CHAMBER OF COMMERCE AND INDUSTRY VRATSA</t>
  </si>
  <si>
    <t>CR 6.2 corectiva  ROBG 07  2.1  ctr 3221 INTERREG VA ROBG</t>
  </si>
  <si>
    <t>ROBG-7</t>
  </si>
  <si>
    <t>CR 6.1+6.2 ROBG 384 2.1 CTR 92976 INTERREG V A ROBG</t>
  </si>
  <si>
    <t xml:space="preserve">UAT ORAS DROBETA TURNU SEVERIN </t>
  </si>
  <si>
    <t>CR 8.1 ROBG 122 3.1  CTR 7633  INTERREG VA ROBG</t>
  </si>
  <si>
    <t>ROBG-122</t>
  </si>
  <si>
    <t>ASOCIATION FOR TURISM PROMOTION VIDIN</t>
  </si>
  <si>
    <t>CR 5.6F4 ROBG 27 2.1 ctr.73693 INTERREG V A ROBG</t>
  </si>
  <si>
    <t>ROBG-27</t>
  </si>
  <si>
    <t>CONSULTANCY AND PROJECT MANAGEMENT,</t>
  </si>
  <si>
    <t>CR6 2corectiva ROBG7 2 1 INTERREGVAROBG 582202 OG22/2002a1al2</t>
  </si>
  <si>
    <t>AISER OLTENIA, CTR ROBG-384, CR 61, 6.2, BS</t>
  </si>
  <si>
    <t>CR 6 1 6 2 ROBG 384 2 1 INTERREG VA ROBG 582202 OG22 2002a1al2</t>
  </si>
  <si>
    <t>UAT ORAS DROBETA TURNU SEVERIN</t>
  </si>
  <si>
    <t>CR 8 1 ROBG 122 3 1 INTERREG VA ROBG 5821 2019 OG22 2002a1al2</t>
  </si>
  <si>
    <t>CR 5 6F ROBG 27 2 1 INTERREG VA ROBG 582202 OG22 2002a1al2</t>
  </si>
  <si>
    <t>05.05.2020</t>
  </si>
  <si>
    <t>INSPECTORATUL GENERAL PT SITUATII DE URGENTA</t>
  </si>
  <si>
    <t>CR 7.1  ROBG 351 3.1  INTERREG VA ROBG</t>
  </si>
  <si>
    <t>ROBG-351</t>
  </si>
  <si>
    <t>STATE PUPPET THEATRE VIDIN</t>
  </si>
  <si>
    <t>CR 0.1 ROBG 448 3.1 INTERREG V A ROBG</t>
  </si>
  <si>
    <t>CR  4.3 ROBG 422  2.1 INTERREG VA ROBG</t>
  </si>
  <si>
    <t>CR 6.3 ROBG 467 94654 2.1  INTERREG VA ROBG</t>
  </si>
  <si>
    <t>CR 6 3 ROBG 467 2 1 INTERREGVAROBG 582202 OG22 2002a1al2</t>
  </si>
  <si>
    <t>07.05.2020</t>
  </si>
  <si>
    <t>CONSILIUL JUDETEAN MEHEDINTI</t>
  </si>
  <si>
    <t>CR 5 1 ROBG 138  1 1  ctr 149165  INTERREG V A ROBG</t>
  </si>
  <si>
    <t>ROBG-138</t>
  </si>
  <si>
    <t>CR 6.1 ROBG 134  5.1  63572 INTERREG VA ROBG</t>
  </si>
  <si>
    <t>CR 20.1+21.1+22.1 ROBG 823 6 CTR 69775 INTERREG VA ROBG</t>
  </si>
  <si>
    <t>CR 5.3F ROBG 186  4.2 CTR 96733 INTERREG VA ROBG</t>
  </si>
  <si>
    <t>CR 20 1 21 1 22 1 ROBG 823 6 INTERREG ROBG 582202 OG22 2002a1al2</t>
  </si>
  <si>
    <t>CR 5 3F ROBG186 4 2 INTERREG ROBG 582202 OG22 2002a1al2</t>
  </si>
  <si>
    <t>12.05.2020</t>
  </si>
  <si>
    <t>ACADEMIA NAVALA MIRCEA CEL BATRAN</t>
  </si>
  <si>
    <t>FEDR CR 5 2 ROBG528 2 1 INTERREG ROBG 582201 2019 OG22 2002a1al2</t>
  </si>
  <si>
    <t>18.05.2020</t>
  </si>
  <si>
    <t>CR 6.3 ROBG 353 2.1 CTR 97339 INTERREG V A ROBG</t>
  </si>
  <si>
    <t>CR 23+24 ROBG 792 INTERREG VA ROBG</t>
  </si>
  <si>
    <t>CR 7.1 ROBG 337 2.1 CTR.86867 INTERREG V A ROBG</t>
  </si>
  <si>
    <t>CR 6 3 ROBG353 2 1INTERREGVAROBG 582202 OG22 2002a1al2</t>
  </si>
  <si>
    <t>CR 23 24 ROBG 792 AT INTERREGVAROBG 582202 OG22 2002a1al2</t>
  </si>
  <si>
    <t>20.05.2020</t>
  </si>
  <si>
    <t xml:space="preserve"> UAT JUDETUL GIURGIU </t>
  </si>
  <si>
    <t xml:space="preserve"> CR 6.1 ROBG 442 1.1 92993 INTERREG VA ROBG </t>
  </si>
  <si>
    <t>CHAMBER OF COMMERCE AND INDUSTRY DOBRICH</t>
  </si>
  <si>
    <t xml:space="preserve"> CR 5.6F ROBG 170 63543 4.1  INTERREG VA ROBG </t>
  </si>
  <si>
    <t>ROBG-170</t>
  </si>
  <si>
    <t>CR 6.2 ROBG 419  2.1 INTERREG VA ROBG</t>
  </si>
  <si>
    <t>CR 7.1 ROBG 393 3.1 CTR 79746  INTERREG V A ROBG</t>
  </si>
  <si>
    <t>CR 6.4 ROBG 410 94706 2.1  INTERREG VA ROBG</t>
  </si>
  <si>
    <t>CR 6.1 ROBG 453 98923 2.1  INTERREG VA ROBG</t>
  </si>
  <si>
    <t>ASOCIATIA TRANSFRONTALIERA ,,EQUILIBRUM ENVIRONMENT"ATEE</t>
  </si>
  <si>
    <t>CR 6.2+6.3 ROBG 410 94706 2.1  INTERREG VA ROBG</t>
  </si>
  <si>
    <t xml:space="preserve"> CR 6 4 ROBG 410 2 1 INTERREGVAROBG 582202 OG22 2002a1al2 </t>
  </si>
  <si>
    <t>26.05.2020</t>
  </si>
  <si>
    <t xml:space="preserve"> CR 8.2 ROBG 439 1.1 CTR.39246 INTERREG V A ROBG </t>
  </si>
  <si>
    <t xml:space="preserve"> ELENA MUNICIPALITY </t>
  </si>
  <si>
    <t xml:space="preserve"> CR 6.1 ROBG 423 2.1 CTR 100721  INTERREG V A ROBG </t>
  </si>
  <si>
    <t>FIRST ELEMENTARY SCHOOL ,,NIKOLA YONKOV VAPTSAROV"</t>
  </si>
  <si>
    <t>CR 5.2F ROBG 152 5.1 INTERREG VA ROBG</t>
  </si>
  <si>
    <t>ROBG-152</t>
  </si>
  <si>
    <t>DOLNA MUNICIPALITY</t>
  </si>
  <si>
    <t>CR 7.1  ROBG 568 2.1 CTR 99127  INTERREG VA ROBG</t>
  </si>
  <si>
    <t>ROBG-568</t>
  </si>
  <si>
    <t>CR 14.1 ROBG 204 4.1 INTERREG VA ROBG</t>
  </si>
  <si>
    <t>CR 6.1+7.1 ROBG 576 2.1 ctr.99756 INTERREG V A ROBG</t>
  </si>
  <si>
    <t>ROBG-576</t>
  </si>
  <si>
    <t>CR 7.2 ROBG 576 2.1 ctr.99756 INTERREG V A ROBG</t>
  </si>
  <si>
    <t>CR 5.1 ROBG 522 1.2  CTR 100735 INTERREG V A ROBG</t>
  </si>
  <si>
    <t>CR 5.2 ROBG 499 144866  2.1  INTERREG VA ROBG</t>
  </si>
  <si>
    <t>CR 7.2 ROBG 125 3.1 CTR 28289 2017 INTERREG VA RO BG</t>
  </si>
  <si>
    <t>CR 23.1+24.1 ROBG 823 6 CTR 69775 INTERREG VA ROBG</t>
  </si>
  <si>
    <t>CR 5.1 ROBG 271   2.1 INTERREG VA ROBG</t>
  </si>
  <si>
    <t>CR 0.1 ROBG 383  1.1 INTERREG VA ROBG</t>
  </si>
  <si>
    <t>ASOCIATIA TRANSFRONTALIERA ,EQUILIBRUM ENVIRONMENT</t>
  </si>
  <si>
    <t>CR 6.5 ROBG 410 94706 2.1  INTERREG VA ROBG</t>
  </si>
  <si>
    <t>CR 23 1 24 1 ROBG 823 6 INTERREG ROBG 582202 OG22 2002a1al2</t>
  </si>
  <si>
    <t xml:space="preserve"> ASOCIATIA EQUILIBRUM </t>
  </si>
  <si>
    <t xml:space="preserve"> CR 6 5 ROBG 410 2 1 INTERREGVAROBG 582202 OG22 2002a1al2 </t>
  </si>
  <si>
    <t>03.06.2020</t>
  </si>
  <si>
    <t>EXECUTIVE AGENCY MARITIME ADMINISTRATION</t>
  </si>
  <si>
    <t>CR 6.2 ROBG 522 1.2  CTR 100735 INTERREG V A ROBG</t>
  </si>
  <si>
    <t>CR7.3 ROBG 132 1.1 INTERREG VA ROBG</t>
  </si>
  <si>
    <t>UAT ORAS NAVODARI</t>
  </si>
  <si>
    <t>CR 7.1  ROBG 432 1.1 INTERREG VA ROBG</t>
  </si>
  <si>
    <t>ROBG-432</t>
  </si>
  <si>
    <t>AGENCY FOR REGIONAL DEVELOPMENT AND BUSINESS CENTER - VIDIN</t>
  </si>
  <si>
    <t>CR 6.2  ROBG 399  81781  2.1  INTERREG VA ROBG</t>
  </si>
  <si>
    <t xml:space="preserve"> CR 6.3 ROBG 452 106579 2.1  INTERREG VA ROBG </t>
  </si>
  <si>
    <r>
      <t xml:space="preserve">Non-reimbursable external funds </t>
    </r>
    <r>
      <rPr>
        <b/>
        <sz val="12"/>
        <rFont val="Trebuchet MS"/>
        <family val="2"/>
      </rPr>
      <t>(EURO)</t>
    </r>
  </si>
  <si>
    <r>
      <t xml:space="preserve">Cofinancing </t>
    </r>
    <r>
      <rPr>
        <b/>
        <sz val="12"/>
        <rFont val="Trebuchet MS"/>
        <family val="2"/>
      </rPr>
      <t>(LEI)</t>
    </r>
  </si>
  <si>
    <t>UAT COMUNA CONTESTI</t>
  </si>
  <si>
    <t>CR 6 2  7 1 ROBG 511  2 1  92985 INTERREG VA ROBG</t>
  </si>
  <si>
    <t>ROBG-511</t>
  </si>
  <si>
    <t>CR 7.1 ROBG 471  2.1  INTERREG VA ROBG</t>
  </si>
  <si>
    <t>CR 7.1 ROBG 397  2.1 INTERREG VA ROBG</t>
  </si>
  <si>
    <t>\</t>
  </si>
  <si>
    <t>CR 2.4 ROBG 461 3.1 INTERREG V A ROBG</t>
  </si>
  <si>
    <t>CR 5.3F ROBG 197 96593 5.1  INTERREG VA ROBG</t>
  </si>
  <si>
    <t>CR 5.3 ROBG 425  1.1  INTERREG VA ROBG</t>
  </si>
  <si>
    <t>CR 4.1 ROBG 510 1.1 CTR 45764  INTERREG V A ROBG</t>
  </si>
  <si>
    <t>ROBG-197</t>
  </si>
  <si>
    <t>CR 5.1 ROBG 491 2.1 CTR 87283 INTERREG VA ROBG</t>
  </si>
  <si>
    <t>ROBG-491</t>
  </si>
  <si>
    <t>UAT JUD GIURGIU</t>
  </si>
  <si>
    <t>Avans ROBG 427 3 1 INTERREGVAROBG 5821 OG22 2002a1al2</t>
  </si>
  <si>
    <t>ROBG-427</t>
  </si>
  <si>
    <t>29.06.2020</t>
  </si>
  <si>
    <t>CR 7.1 ROBG 274 3.1  84189 INTERREG VA ROBG</t>
  </si>
  <si>
    <t>CURTEA DE CONTURI A ROMANIEI</t>
  </si>
  <si>
    <t>CR 4.1 ROBG 827  6  INTERREG VA ROBG</t>
  </si>
  <si>
    <t>ROBG-827</t>
  </si>
  <si>
    <t>CR 6.1 ROBG 528 2.1  plata partener bulgar  INTERREG VA ROBG</t>
  </si>
  <si>
    <t xml:space="preserve">CLOPOT HUMANITARIAN FOUNDATION </t>
  </si>
  <si>
    <t>CR 6.3+7.1  ROBG 366 2.1 plata partener bulgar  INTERREG V A ROBG</t>
  </si>
  <si>
    <t>ROBG 366</t>
  </si>
  <si>
    <t xml:space="preserve">SHABLA MUNICIPALITY </t>
  </si>
  <si>
    <t>CR 6.2 ROBG 407  2.1  plata partener bulgar INTERREG VA ROBG</t>
  </si>
  <si>
    <t>ROBG 407</t>
  </si>
  <si>
    <t xml:space="preserve">UAT ORAS ALEXANDRIA </t>
  </si>
  <si>
    <t>CR 4.1 ROBG 306 1.1  plata partener bulgar INTERREG VA ROBG</t>
  </si>
  <si>
    <t>ROBG 306</t>
  </si>
  <si>
    <t>CRUCEA ROSIE FIL GIURGIU</t>
  </si>
  <si>
    <t>Avans ROBG 427 3 1 INTERREGVAROBG 582202 OG22 2002a1al2</t>
  </si>
  <si>
    <t>CR 7.1 ROBG274 84189 3.1 INTERREG ROBG 5821 OG22 2002a1al2</t>
  </si>
  <si>
    <t>UAT COMUNA GRADINARI</t>
  </si>
  <si>
    <t>CR 7.2F ROBG126 3.1 INTERREG ROBG 5821 2019 OG22 2002a1al2</t>
  </si>
  <si>
    <t>ROBG-126</t>
  </si>
  <si>
    <t>MUNICIPALITY OF POLSKY TRAMBESH</t>
  </si>
  <si>
    <t>CR 12.2  ROBG 137  3.1  INTERREG VA ROBG PLATA PARTENER BG</t>
  </si>
  <si>
    <t>ROBG 137</t>
  </si>
  <si>
    <t>UAT ORAS VINJU MARE</t>
  </si>
  <si>
    <t>CR 5.7 CORECTIVA ROBG 171 4.1 INTERREG VA ROBG PLATA PARTENER BG</t>
  </si>
  <si>
    <t>ROBG 171</t>
  </si>
  <si>
    <t>UAT NEGRU - VODA TOWN</t>
  </si>
  <si>
    <t>CR 6.2 ROBG 133  1.1 INTERREG VA ROBG PLATA PARTENER BG</t>
  </si>
  <si>
    <t>CR 6.3 ROBG 338 100718 2.1  INTERREG VA ROBG PLATA PARTENER BG</t>
  </si>
  <si>
    <t>COMUNA GRADINARI</t>
  </si>
  <si>
    <t>CR 7.2F ROBG 126 3.1  122181 INTERREG VA ROBG</t>
  </si>
  <si>
    <t>ROBG 126</t>
  </si>
  <si>
    <t>UAT JUD CALARASI</t>
  </si>
  <si>
    <t>CR 12.2 ROBG137 3.1 INTERREG ROBG 5821 2019 OG22 2002a1al2</t>
  </si>
  <si>
    <t>CR 6 3 ROBG338 2 1 INTERREGVAROBG COFIN 5821 OG22 2002a1al2</t>
  </si>
  <si>
    <t>CR 6 2 ROBG402 2 1 INTERREG VA ROBG 582202 OG22 2002a1al2</t>
  </si>
  <si>
    <t>CR 6.2 ROBG 402 2.1 CTR.98322 INTERREG V A ROBG PARTENER BULGAR</t>
  </si>
  <si>
    <t>CR 7.2 ROBG 274 3.1  84189 INTERREG VA ROBG PARTENER BULGAR</t>
  </si>
  <si>
    <t>CR 7.1 ROBG 188 5.1 CTR.102550 INTERREG V A ROBG PARTENER BULGAR</t>
  </si>
  <si>
    <t>ROBG 528</t>
  </si>
  <si>
    <t>CR 6 3 ROBG 419 2 1 art 11 i OG29 2015 INTERREG VA ROBG</t>
  </si>
  <si>
    <t>CR 4 7F ROBG 185 4 1 art 11 i OG29 2015 INTERREG VA ROBG</t>
  </si>
  <si>
    <t>CR 6 3 7 1 ROBG 366 2 1 art 11 i OG29 2015 INTERREG VA ROBG</t>
  </si>
  <si>
    <t>CR 5 3 ROBG 528 2 1 art 11 i OG29 2015 INTERREG VA ROBG</t>
  </si>
  <si>
    <t xml:space="preserve">CR 12 2 ROBG 137 3 1 art 11 i OG29 2015 INTERREG VA ROBG </t>
  </si>
  <si>
    <t>CR 4 7F ROBG 185 4 1 INTERREG VA ROBG 582202 OG22 2002a1al2</t>
  </si>
  <si>
    <t>ACADEMIA MIRCEA CEL BATRAN</t>
  </si>
  <si>
    <t>CR 5 3 ROBG 528 2 1 INTERREG ROBG 582201 2019 OG22 2002a1al2</t>
  </si>
  <si>
    <t>CR 7.2+8.1 ROBG 393 3.1 CTR 79746  INTERREG V A ROBG PARTENER BULGAR</t>
  </si>
  <si>
    <t>CR 7.1 ROBG 424  2.1  INTERREG VA ROBG PARTENER BULGAR</t>
  </si>
  <si>
    <t>CR 6.1 ROBG 481  3.1 INTERREG VA ROBG PARTENER BULGAR</t>
  </si>
  <si>
    <t>ROBG-481</t>
  </si>
  <si>
    <t>CR 8.2 ROBG 408 44540 1.1  INTERREG VA ROBG PARTENER BULGAR</t>
  </si>
  <si>
    <t>ROBG-408</t>
  </si>
  <si>
    <t>MUNICIPALITY OF BELENE</t>
  </si>
  <si>
    <t>CR 4.2+5.1 ROBG 175 4.1  CTR 38136 INTERREG VA ROBG PARTENER BULGAR PARTIAL</t>
  </si>
  <si>
    <t>ROBG-175</t>
  </si>
  <si>
    <t>CR 7 2 ROBG393 3 1 INTERREGVA ROBG 5821 OG22 2002a1al2</t>
  </si>
  <si>
    <t>Interreg V-A Romania-Bulgaria</t>
  </si>
  <si>
    <t>numar proiecte ramase de contractat</t>
  </si>
  <si>
    <t>valoare (euro)</t>
  </si>
  <si>
    <t>data estimata</t>
  </si>
  <si>
    <t>Non-reimbursable external funds (EURO)</t>
  </si>
  <si>
    <t>Cofinancing (LEI)</t>
  </si>
  <si>
    <t>Payments made during
07.08 - 13.08.2020</t>
  </si>
  <si>
    <t>Cumulative payments since the beginning of the program</t>
  </si>
  <si>
    <t>Projects</t>
  </si>
  <si>
    <t>PROGRAMME TOTAL</t>
  </si>
  <si>
    <t xml:space="preserve">SITUATION </t>
  </si>
  <si>
    <t>13.10.2020</t>
  </si>
  <si>
    <t>CR 7.1 ROBG 271 2.1  INTERREG VA ROBG</t>
  </si>
  <si>
    <t>ROBG 271</t>
  </si>
  <si>
    <t>FOUNDATION PHONEIX 21 CENTURY</t>
  </si>
  <si>
    <t>CR 6.4F ROBG 436 94685 2.1  INTERREG VA ROBG</t>
  </si>
  <si>
    <t>ROBG 436</t>
  </si>
  <si>
    <t>CR 10.1 ROBG 408 44540 1.1  INTERREG VA ROBG</t>
  </si>
  <si>
    <t>ROBG 408</t>
  </si>
  <si>
    <t>UAT ORAS HIRSOVA</t>
  </si>
  <si>
    <t>CR 6.2 ROBG 134  5.1  63572 INTERREG VA ROBG</t>
  </si>
  <si>
    <t>ROBG 134</t>
  </si>
  <si>
    <t>ROBG 425</t>
  </si>
  <si>
    <t>ROBG 827</t>
  </si>
  <si>
    <t xml:space="preserve"> FUNDATIA NATURA VIE </t>
  </si>
  <si>
    <t xml:space="preserve"> CR 6.3 ROBG 402 2.1 CTR.98322 INTERREG V A ROBG </t>
  </si>
  <si>
    <t xml:space="preserve"> BALCHIK MUNICIPALITY </t>
  </si>
  <si>
    <t xml:space="preserve"> CR 6.2+7.1 ROBG 422  2.1 INTERREG VA ROBG </t>
  </si>
  <si>
    <t xml:space="preserve"> CR 5.7F ROBG 178 94077 4.1  INTERREG VA ROBG </t>
  </si>
  <si>
    <t xml:space="preserve"> MUNICIPALITY OF BYALA </t>
  </si>
  <si>
    <t xml:space="preserve"> CR 3.1 ROBG 278 5.1 CTR 12889 INTERREG V A ROBG </t>
  </si>
  <si>
    <t xml:space="preserve"> CR 7.1 ROBG 423 2.1 CTR 100721  INTERREG V A ROBG </t>
  </si>
  <si>
    <t xml:space="preserve"> ASOCIATIA MONTANESIUM </t>
  </si>
  <si>
    <t xml:space="preserve"> CR 6.1F ROBG 353 2.1 CTR 97339 INTERREG V A ROBG </t>
  </si>
  <si>
    <t>INTERREG V-A RO-HU 2014-2020</t>
  </si>
  <si>
    <t xml:space="preserve"> Asociatia Agentia de Management al Destinatiei Bihor </t>
  </si>
  <si>
    <t xml:space="preserve"> CR 5.1 ROHU 398 8B 51082 INTERREG VA ROHU </t>
  </si>
  <si>
    <t>ROHU398</t>
  </si>
  <si>
    <t xml:space="preserve"> Hortobagyi Nemzeti Park Igazgatosag </t>
  </si>
  <si>
    <t xml:space="preserve"> CR 6.1  ROHU 79 6C INTERREG VA ROHU  </t>
  </si>
  <si>
    <t>ROHU79</t>
  </si>
  <si>
    <t xml:space="preserve"> GENERAL TOSHEVO MUNICIPALITY </t>
  </si>
  <si>
    <t xml:space="preserve"> CR 7.1 ROBG 453 98923 2.1  INTERREG VA ROBG </t>
  </si>
  <si>
    <t xml:space="preserve"> UAT ORAS OVIDIU </t>
  </si>
  <si>
    <t xml:space="preserve"> CR 8.2 ROBG 393 3.1 CTR 79746  INTERREG V A ROBG </t>
  </si>
  <si>
    <t xml:space="preserve"> UAT COM CONTESTI </t>
  </si>
  <si>
    <t xml:space="preserve"> CR 7 2 ROBG 511  2 1  92985 INTERREG VA ROBG </t>
  </si>
  <si>
    <t xml:space="preserve"> Association AISSER Calarasi </t>
  </si>
  <si>
    <t xml:space="preserve"> CR 6.2 ROBG 277   INTERREG VA ROBG </t>
  </si>
  <si>
    <t xml:space="preserve"> UAT ORAS NAVODARI </t>
  </si>
  <si>
    <t xml:space="preserve"> CR 9.1 ROBG 432 1.1 INTERREG VA ROBG </t>
  </si>
  <si>
    <t>ROBG 432</t>
  </si>
  <si>
    <t xml:space="preserve"> UAT ORAS BANEASA </t>
  </si>
  <si>
    <t xml:space="preserve"> CR 6 4 ROBG 338 2 1 ART 11 I OG29 2015  INTERREG VA ROBG </t>
  </si>
  <si>
    <t xml:space="preserve"> CR 28.1+29.1+30.1ROBG 823 6  INTERREG VA ROBG </t>
  </si>
  <si>
    <t>INTERREG V-A ROBG 2014-2022</t>
  </si>
  <si>
    <t>UAT COM AGIGEA</t>
  </si>
  <si>
    <t>CR 6 4 ROBG338 2 1 INTERREGVAROBG COFIN 5821 OG22 2002a1al2</t>
  </si>
  <si>
    <t>CR 6 3 ROBG402 2 1 INTERREG VA ROBG 582202 OG22 2002a1al2</t>
  </si>
  <si>
    <t>CR 5 7F ROBG 178 94077 4 1 INTERREGVAROBG 582202 OG22 2002a1al2</t>
  </si>
  <si>
    <t>CR 6 1F ROBG353 2 1INTERREGVAROBG 582202 OG22 2002a1al2</t>
  </si>
  <si>
    <t>ROBG 353</t>
  </si>
  <si>
    <t>CR 6 2 ROBG 277 INTERREGVAROBG 582202 OG22/2002a1al2</t>
  </si>
  <si>
    <t>ROBG - 277</t>
  </si>
  <si>
    <t>ASOC ACTIS</t>
  </si>
  <si>
    <t>CR 28 ROBG 823 6 INTERREGVAROBG 582202 OG22 2002a1al2</t>
  </si>
  <si>
    <t>FILIALA ASOC SE POATE</t>
  </si>
  <si>
    <t>ROBG 402</t>
  </si>
  <si>
    <t>INTERREG V-A ROBG 2014-2023</t>
  </si>
  <si>
    <t>CR4.1F RO BG829 AT INTERREG VA ROBG</t>
  </si>
  <si>
    <t>ROBG 829</t>
  </si>
  <si>
    <t>CR 6 4 ROBG338 2 1 INTERREGVAROBG COFIN 5821 2019 OG22 2002a1al2</t>
  </si>
  <si>
    <t xml:space="preserve"> UAT JUD GIURGIU </t>
  </si>
  <si>
    <t xml:space="preserve"> CR 3.1 ROBG 440 1.1 CTR 42943 INTERREG VA ROBG </t>
  </si>
  <si>
    <t xml:space="preserve"> UAT TURNU MAGURELE </t>
  </si>
  <si>
    <t xml:space="preserve"> CR 8.1 ROBG 132 1.1 INTERREG VA ROBG </t>
  </si>
  <si>
    <t xml:space="preserve"> ROMANIAN MOVEMENT FOR QUALITY </t>
  </si>
  <si>
    <t xml:space="preserve">  CR  7.1F ROBG 356 2.1  CTR 82686 INTERREG VA ROBG   </t>
  </si>
  <si>
    <t xml:space="preserve"> UAT JUD CALARASI </t>
  </si>
  <si>
    <t xml:space="preserve"> CR 7.1 ROBG 481  3.1 INTERREG VA ROBG </t>
  </si>
  <si>
    <t xml:space="preserve"> TSENOVO MUNICIPALITY </t>
  </si>
  <si>
    <t xml:space="preserve"> CR 7.2 ROBG417 3.1 INTERREG VA ROBG </t>
  </si>
  <si>
    <t>ROBG-417</t>
  </si>
  <si>
    <t xml:space="preserve"> CR 4.3F ROBG 578 127559 2.1  INTERREG VA ROBG </t>
  </si>
  <si>
    <t xml:space="preserve"> BERKOVISTA MUNICIPALITY </t>
  </si>
  <si>
    <t xml:space="preserve"> CR 3.2 ROBG 259 5.1 CTR 64564  INTERREG V A ROBG  </t>
  </si>
  <si>
    <t xml:space="preserve"> County Agency for Payments and Social Inspection Constanta </t>
  </si>
  <si>
    <t xml:space="preserve"> CR 4.2 ROBG 150  5.1 CTR 96466 INTERREG VA ROBG </t>
  </si>
  <si>
    <t xml:space="preserve"> Association “Dobrudja Agro &amp; Business School”(DABS) </t>
  </si>
  <si>
    <t xml:space="preserve"> CR 4.4 ROBG 192 4.1  54144 INTERREG VA ROBG </t>
  </si>
  <si>
    <t xml:space="preserve"> Municipality of Svishtov </t>
  </si>
  <si>
    <t xml:space="preserve"> CR 8.1 ROBG 274 3.1  84189 INTERREG VA ROBG </t>
  </si>
  <si>
    <t>ROBG-192</t>
  </si>
  <si>
    <t xml:space="preserve"> UAT JUDETUL DOLJ </t>
  </si>
  <si>
    <t xml:space="preserve"> CR 8.2 ROBG 375 1.1 74486  INTERREG VA ROBG </t>
  </si>
  <si>
    <t>ROBG - 375</t>
  </si>
  <si>
    <t>CR 6.2+6.3ROBG 436 94685 2.1  INTERREG VA ROBG</t>
  </si>
  <si>
    <t xml:space="preserve">CR 6.2F ROBG 160  5.1 INTERREG VA ROBG  </t>
  </si>
  <si>
    <t>ROBG-160</t>
  </si>
  <si>
    <t>CR 8.1 ROBG 139 5.1 47404 INTERREG VA ROBG</t>
  </si>
  <si>
    <t>ROBG-139</t>
  </si>
  <si>
    <t>UAT DROBETA TURNU SEVERIN</t>
  </si>
  <si>
    <t>CR 8.2F ROBG 122 7633 3.1  INTERREG VA ROBG</t>
  </si>
  <si>
    <t>CR 7.1 ROBG 458 3.1 INTERREG VA ROBG</t>
  </si>
  <si>
    <t>ROBG 458</t>
  </si>
  <si>
    <t>CR 7.2 ROBG183 4.1 CTR 50570  INTERREG VA ROBG</t>
  </si>
  <si>
    <t>CR 3.3 ROBG 278 5.1 CTR 12889 INTERREG V A ROBG</t>
  </si>
  <si>
    <t>CR 4.2 ROBG 440 1.1 CTR 42943 INTERREG VA ROBG</t>
  </si>
  <si>
    <t>Municipality of Nikopole</t>
  </si>
  <si>
    <t>CR 8.3  ROBG 128 2.1 INTERREG VA ROBG</t>
  </si>
  <si>
    <t>CR 5.3F ROBG 172 5.1  60222 INTERREG VA ROBG</t>
  </si>
  <si>
    <t>UAT MUN DR TURNU SEVERIN</t>
  </si>
  <si>
    <t>CR 8 2 ROBG 122 3 1 INTERREG VA ROBG 5821 OG22 2002a1al2</t>
  </si>
  <si>
    <t>UAT MUN CALARASI</t>
  </si>
  <si>
    <t>CR 7 1 ROBG458 3 1 INTERREGVAROBG 5821 OG22 2002a1al2</t>
  </si>
  <si>
    <t>CR 7 2 ROBG183 4 1 INTERREGVAROBG 5821 OG22 2002a1al2</t>
  </si>
  <si>
    <t>Clinical Emergency County Hospital Craiova</t>
  </si>
  <si>
    <t>CR6 2F ROBG160 5 1 INTERREGVAROBG 582201 2019 OG22 2002a1al2</t>
  </si>
  <si>
    <t>CR6 2F ROBG160 5 1 INTERREGVAROBG 5821 2019 OG22 2002a1al2</t>
  </si>
  <si>
    <t>CR 9.2 ROBG 432 1.1 INTERREG VA ROBG</t>
  </si>
  <si>
    <t>CR 7.1  ROBG 499  144866  2.1  INTERREG VA ROBG</t>
  </si>
  <si>
    <t>ROBG 499</t>
  </si>
  <si>
    <t>UAT ORAS ALEXANDRIA</t>
  </si>
  <si>
    <t>CR 5.1 ROBG 306 1.1  36108 INTERREG VA ROBG</t>
  </si>
  <si>
    <t>ROBG-306</t>
  </si>
  <si>
    <t xml:space="preserve"> UAT MUN GIURGIU </t>
  </si>
  <si>
    <t xml:space="preserve"> CR 7.2+8.2 ROBG 425  1.1  INTERREG VA ROBG </t>
  </si>
  <si>
    <t xml:space="preserve"> CURTEA DE CONTURI A ROMANIEI AAUDIT </t>
  </si>
  <si>
    <t xml:space="preserve"> CR 5.1 ROBG 827  6  INTERREG VA ROBG </t>
  </si>
  <si>
    <t>Varshets Municipality</t>
  </si>
  <si>
    <t>CR 8.2 ROBG 471  2.1  INTERREG VA ROBG</t>
  </si>
  <si>
    <t>FUNDATIA NATURA VIE (Living Nature Foundation)</t>
  </si>
  <si>
    <t>CR 6.4F ROBG 402 2.1 CTR.98322 INTERREG V A ROBG</t>
  </si>
  <si>
    <t xml:space="preserve">UAT JUD DOLJ </t>
  </si>
  <si>
    <t>CR 9.1 ROBG 375 1.1 74486  INTERREG VA ROBG</t>
  </si>
  <si>
    <t xml:space="preserve">UAT ORASUL HARSOVA </t>
  </si>
  <si>
    <t>CR 7.1+7.2 ROBG 456  2.1 INTERREG V-A RO-BG</t>
  </si>
  <si>
    <t>UAT MUNICIPIUL MEDGIDIA</t>
  </si>
  <si>
    <t>CR 9.4+10.1 ROBG 439 1 1 INTERREG V A ROBG</t>
  </si>
  <si>
    <t>ROBG 439</t>
  </si>
  <si>
    <t>CR 6 4F ROBG402 2 1 INTERREG VA ROBG 582202 OG22 2002a1al2</t>
  </si>
  <si>
    <t>CR 9 4 10 1 ROBG 439 1 1 INTERREG V A ROBG OG22 2002a1al2</t>
  </si>
  <si>
    <t>CR 32.1 ROBG 823 6 INTERREG VA ROBG</t>
  </si>
  <si>
    <t>ROBG823</t>
  </si>
  <si>
    <t>CR 32 1 ROBG823 6 INTERREGVAROBG 582202 OG22 2002a1al2</t>
  </si>
  <si>
    <t>CR 8.1 ROBG 522 1.2  CTR 100735 INTERREG V A ROBG</t>
  </si>
  <si>
    <t>CR 8 5 ROBG 128 2 1 INTERREG VA ROBG</t>
  </si>
  <si>
    <t>CR 6.3 ROBG 133  1.1 INTERREG VA ROBG</t>
  </si>
  <si>
    <t>UAT ORAS NEGRU VODA</t>
  </si>
  <si>
    <t>CR 6 3 ROBG133 1 1 INTERREG V A ROBG 5821 2019 OG22 2002a1al2</t>
  </si>
  <si>
    <t>CR 8 5 ROBG 128 2 1 INTERREGVA ROBG 5821 OG22 2002a1al2</t>
  </si>
  <si>
    <t>Ruse Municipality</t>
  </si>
  <si>
    <t>CR 8.2 ROBG 418  1.1 92979 INTERREG VA ROBG</t>
  </si>
  <si>
    <t>ROBG 418</t>
  </si>
  <si>
    <t>CR 8 1 ROBG 272 2 1 ctr 92988  INTERREG V A ROBG</t>
  </si>
  <si>
    <t>ROBG 272</t>
  </si>
  <si>
    <t>CR 8 2 ROBG 418 1 1 92979 INTERREGVAROBG 5821 OG22 2002a1al2</t>
  </si>
  <si>
    <t>ROBG-418</t>
  </si>
  <si>
    <t>CR8 1 ROBG272 2 1 INTERREG ROBG 582202 OG22/2002a1al2</t>
  </si>
  <si>
    <t>ROBG - 272</t>
  </si>
  <si>
    <t>ASOC CLUB SPORTIV ACTIS</t>
  </si>
  <si>
    <t>ROBG-272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</si>
</sst>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_-;\-* #,##0.00_-;_-* &quot;-&quot;??_-;_-@_-"/>
    <numFmt numFmtId="165" formatCode="_(&quot;$&quot;* #,##0.00_);_(&quot;$&quot;* \(#,##0.00\);_(&quot;$&quot;* &quot;-&quot;??_);_(@_)"/>
    <numFmt numFmtId="166" formatCode="_-* #,##0.00\ _l_e_i_-;\-* #,##0.00\ _l_e_i_-;_-* &quot;-&quot;??\ _l_e_i_-;_-@_-"/>
    <numFmt numFmtId="167" formatCode="_-* #,##0.00\ &quot;RON&quot;_-;\-* #,##0.00\ &quot;RON&quot;_-;_-* &quot;-&quot;??\ &quot;RON&quot;_-;_-@_-"/>
    <numFmt numFmtId="168" formatCode="_-&quot;£&quot;* #,##0.00_-;\-&quot;£&quot;* #,##0.00_-;_-&quot;£&quot;* &quot;-&quot;??_-;_-@_-"/>
    <numFmt numFmtId="169" formatCode="#,##0.00_ ;\-#,##0.00\ "/>
    <numFmt numFmtId="170" formatCode="0.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11"/>
      <name val="Trebuchet MS"/>
      <family val="2"/>
    </font>
    <font>
      <b/>
      <sz val="11"/>
      <color theme="1"/>
      <name val="Trebuchet MS"/>
      <family val="2"/>
    </font>
    <font>
      <b/>
      <sz val="11"/>
      <name val="Trebuchet MS"/>
      <family val="2"/>
    </font>
    <font>
      <sz val="11"/>
      <color rgb="FF9C0006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rebuchet MS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rebuchet MS"/>
      <family val="2"/>
    </font>
    <font>
      <sz val="10"/>
      <color theme="1"/>
      <name val="Trebuchet MS"/>
      <family val="2"/>
    </font>
    <font>
      <sz val="10"/>
      <color rgb="FF000000"/>
      <name val="Trebuchet MS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rebuchet MS"/>
      <family val="2"/>
    </font>
    <font>
      <sz val="12"/>
      <color theme="1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sz val="10"/>
      <color theme="1"/>
      <name val="Trebuchet MS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2486">
    <xf numFmtId="0" fontId="0" fillId="0" borderId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7" fillId="0" borderId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6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8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164" fontId="8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6" fillId="4" borderId="0" applyNumberFormat="0" applyBorder="0" applyAlignment="0" applyProtection="0"/>
    <xf numFmtId="164" fontId="10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/>
    <xf numFmtId="0" fontId="7" fillId="0" borderId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164" fontId="1" fillId="0" borderId="0" applyFont="0" applyFill="0" applyBorder="0" applyAlignment="0" applyProtection="0"/>
  </cellStyleXfs>
  <cellXfs count="480">
    <xf numFmtId="0" fontId="0" fillId="0" borderId="0" xfId="0"/>
    <xf numFmtId="0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2" xfId="0" applyNumberFormat="1" applyFont="1" applyFill="1" applyBorder="1" applyAlignment="1">
      <alignment horizontal="left" vertical="center" wrapText="1"/>
    </xf>
    <xf numFmtId="167" fontId="3" fillId="0" borderId="2" xfId="2" applyFont="1" applyFill="1" applyBorder="1" applyAlignment="1">
      <alignment horizontal="left" vertical="center" wrapText="1"/>
    </xf>
    <xf numFmtId="43" fontId="3" fillId="0" borderId="2" xfId="1" applyFont="1" applyFill="1" applyBorder="1" applyAlignment="1">
      <alignment horizontal="justify" vertical="center"/>
    </xf>
    <xf numFmtId="0" fontId="3" fillId="0" borderId="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2" xfId="0" applyFont="1" applyBorder="1"/>
    <xf numFmtId="0" fontId="3" fillId="2" borderId="1" xfId="0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2" fillId="3" borderId="2" xfId="0" applyNumberFormat="1" applyFont="1" applyFill="1" applyBorder="1" applyAlignment="1">
      <alignment horizontal="center" vertical="center"/>
    </xf>
    <xf numFmtId="167" fontId="3" fillId="3" borderId="2" xfId="2" applyFont="1" applyFill="1" applyBorder="1" applyAlignment="1">
      <alignment horizontal="left" vertical="center" wrapText="1"/>
    </xf>
    <xf numFmtId="169" fontId="3" fillId="3" borderId="2" xfId="1" applyNumberFormat="1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2" xfId="0" applyBorder="1"/>
    <xf numFmtId="43" fontId="5" fillId="3" borderId="2" xfId="1" applyFont="1" applyFill="1" applyBorder="1" applyAlignment="1">
      <alignment horizontal="center" vertical="center"/>
    </xf>
    <xf numFmtId="43" fontId="5" fillId="3" borderId="2" xfId="1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center" vertical="center" wrapText="1"/>
    </xf>
    <xf numFmtId="43" fontId="3" fillId="3" borderId="2" xfId="1" applyFont="1" applyFill="1" applyBorder="1" applyAlignment="1">
      <alignment horizontal="center" vertical="center"/>
    </xf>
    <xf numFmtId="43" fontId="3" fillId="3" borderId="2" xfId="1" applyFont="1" applyFill="1" applyBorder="1" applyAlignment="1">
      <alignment horizontal="right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3" borderId="2" xfId="0" applyNumberFormat="1" applyFont="1" applyFill="1" applyBorder="1" applyAlignment="1">
      <alignment horizontal="center" vertical="center"/>
    </xf>
    <xf numFmtId="167" fontId="11" fillId="3" borderId="2" xfId="2" applyFont="1" applyFill="1" applyBorder="1" applyAlignment="1">
      <alignment horizontal="left" vertical="center" wrapText="1"/>
    </xf>
    <xf numFmtId="0" fontId="0" fillId="0" borderId="2" xfId="0" applyFont="1" applyBorder="1" applyAlignment="1">
      <alignment wrapText="1"/>
    </xf>
    <xf numFmtId="43" fontId="11" fillId="3" borderId="2" xfId="1" applyFont="1" applyFill="1" applyBorder="1" applyAlignment="1">
      <alignment horizontal="center" vertical="top"/>
    </xf>
    <xf numFmtId="49" fontId="0" fillId="0" borderId="2" xfId="0" applyNumberFormat="1" applyFont="1" applyBorder="1" applyAlignment="1">
      <alignment horizontal="center"/>
    </xf>
    <xf numFmtId="0" fontId="0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167" fontId="11" fillId="3" borderId="2" xfId="2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wrapText="1"/>
    </xf>
    <xf numFmtId="167" fontId="11" fillId="3" borderId="6" xfId="2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69" fontId="11" fillId="3" borderId="2" xfId="2" applyNumberFormat="1" applyFont="1" applyFill="1" applyBorder="1" applyAlignment="1">
      <alignment horizontal="center" vertical="center" wrapText="1"/>
    </xf>
    <xf numFmtId="169" fontId="11" fillId="3" borderId="2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43" fontId="11" fillId="3" borderId="2" xfId="1" applyFont="1" applyFill="1" applyBorder="1" applyAlignment="1">
      <alignment horizontal="center" vertical="center"/>
    </xf>
    <xf numFmtId="43" fontId="11" fillId="3" borderId="2" xfId="2" applyNumberFormat="1" applyFont="1" applyFill="1" applyBorder="1" applyAlignment="1">
      <alignment horizontal="center" vertical="center"/>
    </xf>
    <xf numFmtId="49" fontId="11" fillId="3" borderId="2" xfId="2" applyNumberFormat="1" applyFont="1" applyFill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66" fontId="3" fillId="2" borderId="2" xfId="0" applyNumberFormat="1" applyFont="1" applyFill="1" applyBorder="1" applyAlignment="1">
      <alignment horizontal="center" vertical="center" wrapText="1"/>
    </xf>
    <xf numFmtId="170" fontId="3" fillId="3" borderId="3" xfId="0" applyNumberFormat="1" applyFont="1" applyFill="1" applyBorder="1" applyAlignment="1">
      <alignment horizontal="center" vertical="center"/>
    </xf>
    <xf numFmtId="0" fontId="3" fillId="3" borderId="3" xfId="0" applyNumberFormat="1" applyFont="1" applyFill="1" applyBorder="1" applyAlignment="1">
      <alignment horizontal="center" vertical="center"/>
    </xf>
    <xf numFmtId="43" fontId="3" fillId="0" borderId="2" xfId="1" applyFont="1" applyFill="1" applyBorder="1" applyAlignment="1">
      <alignment horizontal="right" vertical="center"/>
    </xf>
    <xf numFmtId="170" fontId="3" fillId="0" borderId="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right" vertical="center"/>
    </xf>
    <xf numFmtId="4" fontId="3" fillId="0" borderId="3" xfId="0" applyNumberFormat="1" applyFont="1" applyFill="1" applyBorder="1" applyAlignment="1">
      <alignment horizontal="center" vertical="center"/>
    </xf>
    <xf numFmtId="170" fontId="3" fillId="0" borderId="7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67" fontId="3" fillId="3" borderId="2" xfId="2" applyFont="1" applyFill="1" applyBorder="1" applyAlignment="1">
      <alignment horizontal="center" vertical="center" wrapText="1"/>
    </xf>
    <xf numFmtId="167" fontId="3" fillId="3" borderId="2" xfId="2" applyFont="1" applyFill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167" fontId="3" fillId="0" borderId="1" xfId="2" applyFont="1" applyFill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3" fontId="2" fillId="0" borderId="0" xfId="0" applyNumberFormat="1" applyFont="1"/>
    <xf numFmtId="43" fontId="2" fillId="0" borderId="2" xfId="0" applyNumberFormat="1" applyFont="1" applyBorder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43" fontId="3" fillId="0" borderId="2" xfId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68" fontId="12" fillId="3" borderId="2" xfId="3892" applyFont="1" applyFill="1" applyBorder="1" applyAlignment="1">
      <alignment horizontal="left" vertical="center" wrapText="1"/>
    </xf>
    <xf numFmtId="4" fontId="12" fillId="3" borderId="1" xfId="0" applyNumberFormat="1" applyFont="1" applyFill="1" applyBorder="1" applyAlignment="1">
      <alignment vertical="center"/>
    </xf>
    <xf numFmtId="4" fontId="12" fillId="3" borderId="2" xfId="0" applyNumberFormat="1" applyFont="1" applyFill="1" applyBorder="1" applyAlignment="1">
      <alignment horizontal="center" vertical="center"/>
    </xf>
    <xf numFmtId="4" fontId="12" fillId="3" borderId="2" xfId="0" applyNumberFormat="1" applyFont="1" applyFill="1" applyBorder="1" applyAlignment="1">
      <alignment vertical="center"/>
    </xf>
    <xf numFmtId="0" fontId="13" fillId="0" borderId="3" xfId="0" applyNumberFormat="1" applyFont="1" applyBorder="1" applyAlignment="1">
      <alignment horizontal="center" vertical="center"/>
    </xf>
    <xf numFmtId="4" fontId="13" fillId="0" borderId="2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4" fontId="12" fillId="0" borderId="2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67" fontId="3" fillId="0" borderId="6" xfId="2" applyFont="1" applyFill="1" applyBorder="1" applyAlignment="1">
      <alignment horizontal="left" vertical="center" wrapText="1"/>
    </xf>
    <xf numFmtId="0" fontId="3" fillId="0" borderId="6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2" fillId="3" borderId="2" xfId="0" applyNumberFormat="1" applyFont="1" applyFill="1" applyBorder="1" applyAlignment="1">
      <alignment horizontal="left" vertical="center" wrapText="1"/>
    </xf>
    <xf numFmtId="167" fontId="12" fillId="3" borderId="2" xfId="2" applyFont="1" applyFill="1" applyBorder="1" applyAlignment="1">
      <alignment horizontal="left" vertical="center" wrapText="1"/>
    </xf>
    <xf numFmtId="167" fontId="12" fillId="0" borderId="2" xfId="2" applyFont="1" applyFill="1" applyBorder="1" applyAlignment="1">
      <alignment horizontal="left" vertical="center" wrapText="1"/>
    </xf>
    <xf numFmtId="166" fontId="14" fillId="3" borderId="2" xfId="0" applyNumberFormat="1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right" vertical="center"/>
    </xf>
    <xf numFmtId="0" fontId="14" fillId="3" borderId="2" xfId="0" applyNumberFormat="1" applyFont="1" applyFill="1" applyBorder="1" applyAlignment="1">
      <alignment horizontal="center" vertical="center"/>
    </xf>
    <xf numFmtId="169" fontId="12" fillId="3" borderId="2" xfId="1" applyNumberFormat="1" applyFont="1" applyFill="1" applyBorder="1" applyAlignment="1">
      <alignment horizontal="right" vertical="center"/>
    </xf>
    <xf numFmtId="0" fontId="14" fillId="3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5" fillId="3" borderId="2" xfId="0" applyFont="1" applyFill="1" applyBorder="1" applyAlignment="1">
      <alignment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4" fontId="16" fillId="3" borderId="2" xfId="0" applyNumberFormat="1" applyFont="1" applyFill="1" applyBorder="1" applyAlignment="1">
      <alignment horizontal="right" vertical="center" wrapText="1"/>
    </xf>
    <xf numFmtId="0" fontId="16" fillId="3" borderId="2" xfId="0" applyFont="1" applyFill="1" applyBorder="1" applyAlignment="1">
      <alignment horizontal="right" vertical="center" wrapText="1"/>
    </xf>
    <xf numFmtId="4" fontId="4" fillId="3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2" fillId="3" borderId="2" xfId="0" applyNumberFormat="1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167" fontId="12" fillId="3" borderId="2" xfId="2" applyFont="1" applyFill="1" applyBorder="1" applyAlignment="1">
      <alignment horizontal="left" vertical="center" wrapText="1"/>
    </xf>
    <xf numFmtId="169" fontId="12" fillId="3" borderId="2" xfId="3900" applyNumberFormat="1" applyFont="1" applyFill="1" applyBorder="1" applyAlignment="1">
      <alignment horizontal="right" vertical="center"/>
    </xf>
    <xf numFmtId="0" fontId="12" fillId="3" borderId="2" xfId="0" applyFont="1" applyFill="1" applyBorder="1" applyAlignment="1">
      <alignment horizontal="right" vertical="center"/>
    </xf>
    <xf numFmtId="0" fontId="12" fillId="3" borderId="2" xfId="0" applyNumberFormat="1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167" fontId="12" fillId="3" borderId="2" xfId="2" applyFont="1" applyFill="1" applyBorder="1" applyAlignment="1">
      <alignment horizontal="left" vertical="center" wrapText="1"/>
    </xf>
    <xf numFmtId="169" fontId="12" fillId="3" borderId="2" xfId="3900" applyNumberFormat="1" applyFont="1" applyFill="1" applyBorder="1" applyAlignment="1">
      <alignment horizontal="right" vertical="center"/>
    </xf>
    <xf numFmtId="0" fontId="14" fillId="3" borderId="2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vertical="center" wrapText="1"/>
    </xf>
    <xf numFmtId="4" fontId="16" fillId="3" borderId="2" xfId="0" applyNumberFormat="1" applyFont="1" applyFill="1" applyBorder="1" applyAlignment="1">
      <alignment horizontal="right" vertical="center" wrapText="1"/>
    </xf>
    <xf numFmtId="0" fontId="12" fillId="3" borderId="2" xfId="0" applyFont="1" applyFill="1" applyBorder="1" applyAlignment="1">
      <alignment horizontal="right" vertical="center"/>
    </xf>
    <xf numFmtId="0" fontId="12" fillId="3" borderId="2" xfId="0" applyFont="1" applyFill="1" applyBorder="1" applyAlignment="1">
      <alignment horizontal="right" vertical="center"/>
    </xf>
    <xf numFmtId="166" fontId="14" fillId="3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7" fillId="3" borderId="2" xfId="0" applyFont="1" applyFill="1" applyBorder="1" applyAlignment="1">
      <alignment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4" fontId="2" fillId="3" borderId="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3" fillId="3" borderId="6" xfId="0" applyNumberFormat="1" applyFont="1" applyFill="1" applyBorder="1" applyAlignment="1">
      <alignment horizontal="center" vertical="center"/>
    </xf>
    <xf numFmtId="166" fontId="3" fillId="3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7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14" fontId="3" fillId="3" borderId="2" xfId="0" applyNumberFormat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/>
    </xf>
    <xf numFmtId="0" fontId="3" fillId="3" borderId="6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4" fontId="2" fillId="3" borderId="4" xfId="0" applyNumberFormat="1" applyFont="1" applyFill="1" applyBorder="1" applyAlignment="1">
      <alignment horizontal="right" vertical="center" wrapText="1"/>
    </xf>
    <xf numFmtId="14" fontId="3" fillId="3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3" borderId="2" xfId="0" applyNumberFormat="1" applyFont="1" applyFill="1" applyBorder="1" applyAlignment="1">
      <alignment horizontal="center" vertical="center"/>
    </xf>
    <xf numFmtId="14" fontId="3" fillId="3" borderId="2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166" fontId="3" fillId="0" borderId="2" xfId="0" applyNumberFormat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14" fontId="3" fillId="3" borderId="2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166" fontId="3" fillId="0" borderId="2" xfId="0" applyNumberFormat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14" fontId="3" fillId="3" borderId="2" xfId="0" applyNumberFormat="1" applyFont="1" applyFill="1" applyBorder="1" applyAlignment="1">
      <alignment vertical="center" wrapText="1"/>
    </xf>
    <xf numFmtId="166" fontId="3" fillId="0" borderId="2" xfId="0" applyNumberFormat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3" borderId="2" xfId="0" applyNumberFormat="1" applyFont="1" applyFill="1" applyBorder="1" applyAlignment="1">
      <alignment horizontal="left" vertical="center" wrapText="1"/>
    </xf>
    <xf numFmtId="169" fontId="3" fillId="3" borderId="2" xfId="1" applyNumberFormat="1" applyFont="1" applyFill="1" applyBorder="1" applyAlignment="1">
      <alignment horizontal="right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4" fontId="2" fillId="3" borderId="2" xfId="0" applyNumberFormat="1" applyFont="1" applyFill="1" applyBorder="1" applyAlignment="1">
      <alignment horizontal="right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2" fillId="0" borderId="2" xfId="0" applyFont="1" applyFill="1" applyBorder="1" applyAlignment="1">
      <alignment horizontal="right" vertical="center"/>
    </xf>
    <xf numFmtId="166" fontId="3" fillId="0" borderId="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4" fillId="3" borderId="2" xfId="0" applyNumberFormat="1" applyFont="1" applyFill="1" applyBorder="1" applyAlignment="1">
      <alignment horizontal="left" vertical="center" wrapText="1"/>
    </xf>
    <xf numFmtId="167" fontId="14" fillId="3" borderId="2" xfId="2" applyFont="1" applyFill="1" applyBorder="1" applyAlignment="1">
      <alignment horizontal="left" vertical="center" wrapText="1"/>
    </xf>
    <xf numFmtId="169" fontId="14" fillId="3" borderId="2" xfId="1" applyNumberFormat="1" applyFont="1" applyFill="1" applyBorder="1" applyAlignment="1">
      <alignment horizontal="right" vertical="center" wrapText="1"/>
    </xf>
    <xf numFmtId="4" fontId="18" fillId="3" borderId="2" xfId="0" applyNumberFormat="1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vertical="center" wrapText="1"/>
    </xf>
    <xf numFmtId="4" fontId="18" fillId="3" borderId="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67" fontId="12" fillId="3" borderId="9" xfId="2" applyFont="1" applyFill="1" applyBorder="1" applyAlignment="1">
      <alignment horizontal="left" vertical="center" wrapText="1"/>
    </xf>
    <xf numFmtId="169" fontId="12" fillId="3" borderId="2" xfId="1" applyNumberFormat="1" applyFont="1" applyFill="1" applyBorder="1" applyAlignment="1">
      <alignment horizontal="right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left" vertical="center" wrapText="1"/>
    </xf>
    <xf numFmtId="14" fontId="3" fillId="3" borderId="2" xfId="0" applyNumberFormat="1" applyFont="1" applyFill="1" applyBorder="1" applyAlignment="1">
      <alignment horizontal="center" vertical="center"/>
    </xf>
    <xf numFmtId="49" fontId="12" fillId="3" borderId="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4" fontId="16" fillId="3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4" fontId="12" fillId="3" borderId="2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166" fontId="20" fillId="2" borderId="1" xfId="0" applyNumberFormat="1" applyFont="1" applyFill="1" applyBorder="1" applyAlignment="1">
      <alignment horizontal="center" vertical="center" wrapText="1"/>
    </xf>
    <xf numFmtId="43" fontId="23" fillId="0" borderId="2" xfId="0" applyNumberFormat="1" applyFont="1" applyBorder="1"/>
    <xf numFmtId="0" fontId="20" fillId="3" borderId="2" xfId="0" applyNumberFormat="1" applyFont="1" applyFill="1" applyBorder="1" applyAlignment="1">
      <alignment horizontal="center" vertical="center"/>
    </xf>
    <xf numFmtId="0" fontId="12" fillId="3" borderId="2" xfId="0" applyNumberFormat="1" applyFont="1" applyFill="1" applyBorder="1" applyAlignment="1">
      <alignment horizontal="center" vertical="center"/>
    </xf>
    <xf numFmtId="0" fontId="23" fillId="0" borderId="2" xfId="0" applyFont="1" applyBorder="1"/>
    <xf numFmtId="166" fontId="12" fillId="3" borderId="2" xfId="0" applyNumberFormat="1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2" xfId="0" applyNumberFormat="1" applyFont="1" applyFill="1" applyBorder="1" applyAlignment="1">
      <alignment horizontal="left" vertical="center" wrapText="1"/>
    </xf>
    <xf numFmtId="167" fontId="12" fillId="3" borderId="9" xfId="2" applyFont="1" applyFill="1" applyBorder="1" applyAlignment="1">
      <alignment horizontal="left" vertical="center" wrapText="1"/>
    </xf>
    <xf numFmtId="167" fontId="12" fillId="3" borderId="2" xfId="2" applyFont="1" applyFill="1" applyBorder="1" applyAlignment="1">
      <alignment horizontal="left" vertical="center" wrapText="1"/>
    </xf>
    <xf numFmtId="4" fontId="16" fillId="3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3" fillId="3" borderId="2" xfId="0" applyFont="1" applyFill="1" applyBorder="1" applyAlignment="1">
      <alignment horizontal="center" wrapText="1"/>
    </xf>
    <xf numFmtId="4" fontId="23" fillId="3" borderId="2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0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2" fillId="3" borderId="2" xfId="0" applyFont="1" applyFill="1" applyBorder="1" applyAlignment="1">
      <alignment horizontal="left" vertical="center" wrapText="1"/>
    </xf>
    <xf numFmtId="0" fontId="12" fillId="3" borderId="1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6" fillId="3" borderId="2" xfId="0" applyNumberFormat="1" applyFont="1" applyFill="1" applyBorder="1" applyAlignment="1">
      <alignment horizontal="left" vertical="center" wrapText="1"/>
    </xf>
    <xf numFmtId="169" fontId="16" fillId="3" borderId="2" xfId="1" applyNumberFormat="1" applyFont="1" applyFill="1" applyBorder="1" applyAlignment="1">
      <alignment horizontal="right" vertical="center" wrapText="1"/>
    </xf>
    <xf numFmtId="169" fontId="16" fillId="3" borderId="2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3" borderId="2" xfId="0" applyNumberFormat="1" applyFont="1" applyFill="1" applyBorder="1" applyAlignment="1">
      <alignment horizontal="center" vertical="center"/>
    </xf>
    <xf numFmtId="0" fontId="12" fillId="3" borderId="2" xfId="0" applyNumberFormat="1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center" vertical="center" wrapText="1"/>
    </xf>
    <xf numFmtId="1" fontId="12" fillId="3" borderId="2" xfId="0" applyNumberFormat="1" applyFont="1" applyFill="1" applyBorder="1" applyAlignment="1">
      <alignment horizontal="left" vertical="center" wrapText="1"/>
    </xf>
    <xf numFmtId="167" fontId="12" fillId="3" borderId="2" xfId="2" applyFont="1" applyFill="1" applyBorder="1" applyAlignment="1">
      <alignment horizontal="left" vertical="center" wrapText="1"/>
    </xf>
    <xf numFmtId="169" fontId="12" fillId="3" borderId="2" xfId="8281" applyNumberFormat="1" applyFont="1" applyFill="1" applyBorder="1" applyAlignment="1">
      <alignment horizontal="right" vertical="center" wrapText="1"/>
    </xf>
    <xf numFmtId="0" fontId="12" fillId="3" borderId="2" xfId="0" applyNumberFormat="1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center" vertical="center" wrapText="1"/>
    </xf>
    <xf numFmtId="167" fontId="12" fillId="3" borderId="2" xfId="2" applyFont="1" applyFill="1" applyBorder="1" applyAlignment="1">
      <alignment horizontal="left" vertical="center" wrapText="1"/>
    </xf>
    <xf numFmtId="169" fontId="12" fillId="3" borderId="2" xfId="8281" applyNumberFormat="1" applyFont="1" applyFill="1" applyBorder="1" applyAlignment="1">
      <alignment horizontal="right" vertical="center" wrapText="1"/>
    </xf>
    <xf numFmtId="0" fontId="12" fillId="3" borderId="2" xfId="0" applyNumberFormat="1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center" vertical="center" wrapText="1"/>
    </xf>
    <xf numFmtId="169" fontId="12" fillId="3" borderId="2" xfId="8281" applyNumberFormat="1" applyFont="1" applyFill="1" applyBorder="1" applyAlignment="1">
      <alignment horizontal="right" vertical="center" wrapText="1"/>
    </xf>
    <xf numFmtId="0" fontId="15" fillId="3" borderId="2" xfId="0" applyFont="1" applyFill="1" applyBorder="1" applyAlignment="1">
      <alignment vertical="center" wrapText="1"/>
    </xf>
    <xf numFmtId="0" fontId="12" fillId="3" borderId="2" xfId="0" applyFont="1" applyFill="1" applyBorder="1" applyAlignment="1">
      <alignment horizontal="center" vertical="center" wrapText="1"/>
    </xf>
    <xf numFmtId="169" fontId="12" fillId="3" borderId="2" xfId="8281" applyNumberFormat="1" applyFont="1" applyFill="1" applyBorder="1" applyAlignment="1">
      <alignment horizontal="right" vertical="center" wrapText="1"/>
    </xf>
    <xf numFmtId="0" fontId="23" fillId="3" borderId="2" xfId="0" applyFont="1" applyFill="1" applyBorder="1" applyAlignment="1">
      <alignment horizontal="center" wrapText="1"/>
    </xf>
    <xf numFmtId="0" fontId="23" fillId="3" borderId="2" xfId="0" applyFont="1" applyFill="1" applyBorder="1" applyAlignment="1">
      <alignment horizontal="right" wrapText="1"/>
    </xf>
    <xf numFmtId="0" fontId="16" fillId="3" borderId="2" xfId="0" applyFont="1" applyFill="1" applyBorder="1" applyAlignment="1">
      <alignment horizontal="right" vertical="center" wrapText="1"/>
    </xf>
    <xf numFmtId="4" fontId="12" fillId="3" borderId="2" xfId="0" applyNumberFormat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vertical="center" wrapText="1"/>
    </xf>
    <xf numFmtId="0" fontId="12" fillId="3" borderId="2" xfId="0" applyFont="1" applyFill="1" applyBorder="1" applyAlignment="1">
      <alignment horizontal="center" vertical="center" wrapText="1"/>
    </xf>
    <xf numFmtId="169" fontId="12" fillId="3" borderId="2" xfId="8281" applyNumberFormat="1" applyFont="1" applyFill="1" applyBorder="1" applyAlignment="1">
      <alignment horizontal="right" vertical="center" wrapText="1"/>
    </xf>
    <xf numFmtId="0" fontId="23" fillId="3" borderId="2" xfId="0" applyFont="1" applyFill="1" applyBorder="1" applyAlignment="1">
      <alignment horizontal="center" wrapText="1"/>
    </xf>
    <xf numFmtId="0" fontId="16" fillId="3" borderId="2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0" fillId="3" borderId="2" xfId="0" applyFont="1" applyFill="1" applyBorder="1" applyAlignment="1">
      <alignment horizontal="center" wrapText="1"/>
    </xf>
    <xf numFmtId="0" fontId="12" fillId="3" borderId="2" xfId="0" applyFont="1" applyFill="1" applyBorder="1" applyAlignment="1">
      <alignment vertical="center" wrapText="1"/>
    </xf>
    <xf numFmtId="4" fontId="20" fillId="3" borderId="2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49" fontId="12" fillId="3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4" fontId="23" fillId="3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3" fillId="3" borderId="2" xfId="0" applyFont="1" applyFill="1" applyBorder="1" applyAlignment="1">
      <alignment horizontal="center" wrapText="1"/>
    </xf>
    <xf numFmtId="0" fontId="15" fillId="3" borderId="2" xfId="0" applyFont="1" applyFill="1" applyBorder="1" applyAlignment="1">
      <alignment vertical="center" wrapText="1"/>
    </xf>
    <xf numFmtId="4" fontId="23" fillId="3" borderId="2" xfId="0" applyNumberFormat="1" applyFont="1" applyFill="1" applyBorder="1" applyAlignment="1">
      <alignment horizontal="right" wrapText="1"/>
    </xf>
    <xf numFmtId="0" fontId="16" fillId="3" borderId="2" xfId="0" applyFont="1" applyFill="1" applyBorder="1" applyAlignment="1">
      <alignment horizontal="right" vertical="center" wrapText="1"/>
    </xf>
    <xf numFmtId="4" fontId="23" fillId="3" borderId="2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49" fontId="12" fillId="3" borderId="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2" fillId="3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" fontId="12" fillId="3" borderId="4" xfId="0" applyNumberFormat="1" applyFont="1" applyFill="1" applyBorder="1" applyAlignment="1">
      <alignment horizontal="left" wrapText="1"/>
    </xf>
    <xf numFmtId="1" fontId="12" fillId="3" borderId="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left" vertical="center" wrapText="1"/>
    </xf>
    <xf numFmtId="169" fontId="12" fillId="0" borderId="2" xfId="1" applyNumberFormat="1" applyFont="1" applyFill="1" applyBorder="1" applyAlignment="1">
      <alignment horizontal="right" vertical="center" wrapText="1"/>
    </xf>
    <xf numFmtId="0" fontId="12" fillId="3" borderId="7" xfId="0" applyFont="1" applyFill="1" applyBorder="1" applyAlignment="1">
      <alignment horizontal="right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2" fillId="3" borderId="10" xfId="0" applyFont="1" applyFill="1" applyBorder="1" applyAlignment="1">
      <alignment horizontal="center" vertical="center" wrapText="1"/>
    </xf>
    <xf numFmtId="14" fontId="3" fillId="3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5" fillId="0" borderId="0" xfId="0" applyFont="1"/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26" fillId="2" borderId="1" xfId="0" applyFont="1" applyFill="1" applyBorder="1" applyAlignment="1">
      <alignment horizontal="center" vertical="center" wrapText="1"/>
    </xf>
    <xf numFmtId="166" fontId="26" fillId="2" borderId="1" xfId="0" applyNumberFormat="1" applyFont="1" applyFill="1" applyBorder="1" applyAlignment="1">
      <alignment horizontal="center" vertical="center" wrapText="1"/>
    </xf>
    <xf numFmtId="0" fontId="28" fillId="3" borderId="10" xfId="0" applyFont="1" applyFill="1" applyBorder="1" applyAlignment="1">
      <alignment horizontal="center" vertical="center" wrapText="1"/>
    </xf>
    <xf numFmtId="0" fontId="28" fillId="3" borderId="2" xfId="0" applyNumberFormat="1" applyFont="1" applyFill="1" applyBorder="1" applyAlignment="1">
      <alignment horizontal="left" vertical="center" wrapText="1"/>
    </xf>
    <xf numFmtId="167" fontId="28" fillId="3" borderId="2" xfId="2" applyFont="1" applyFill="1" applyBorder="1" applyAlignment="1">
      <alignment horizontal="left" vertical="center" wrapText="1"/>
    </xf>
    <xf numFmtId="169" fontId="28" fillId="3" borderId="2" xfId="1" applyNumberFormat="1" applyFont="1" applyFill="1" applyBorder="1" applyAlignment="1">
      <alignment horizontal="right" vertical="center" wrapText="1"/>
    </xf>
    <xf numFmtId="4" fontId="29" fillId="3" borderId="2" xfId="0" applyNumberFormat="1" applyFont="1" applyFill="1" applyBorder="1" applyAlignment="1">
      <alignment horizontal="center" vertical="center" wrapText="1"/>
    </xf>
    <xf numFmtId="0" fontId="28" fillId="3" borderId="2" xfId="0" applyFont="1" applyFill="1" applyBorder="1" applyAlignment="1">
      <alignment horizontal="right" vertical="center"/>
    </xf>
    <xf numFmtId="14" fontId="26" fillId="3" borderId="11" xfId="0" applyNumberFormat="1" applyFont="1" applyFill="1" applyBorder="1" applyAlignment="1">
      <alignment horizontal="center" vertical="center" wrapText="1"/>
    </xf>
    <xf numFmtId="43" fontId="25" fillId="0" borderId="2" xfId="0" applyNumberFormat="1" applyFont="1" applyBorder="1"/>
    <xf numFmtId="0" fontId="25" fillId="0" borderId="2" xfId="0" applyFont="1" applyBorder="1"/>
    <xf numFmtId="166" fontId="26" fillId="3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69" fontId="12" fillId="3" borderId="2" xfId="1" applyNumberFormat="1" applyFont="1" applyFill="1" applyBorder="1" applyAlignment="1">
      <alignment horizontal="center" vertical="center" wrapText="1"/>
    </xf>
    <xf numFmtId="43" fontId="2" fillId="0" borderId="2" xfId="0" applyNumberFormat="1" applyFont="1" applyBorder="1" applyAlignment="1">
      <alignment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167" fontId="12" fillId="3" borderId="1" xfId="2" applyFont="1" applyFill="1" applyBorder="1" applyAlignment="1">
      <alignment horizontal="left" vertical="center" wrapText="1"/>
    </xf>
    <xf numFmtId="169" fontId="12" fillId="3" borderId="1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43" fontId="2" fillId="0" borderId="2" xfId="0" applyNumberFormat="1" applyFont="1" applyBorder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169" fontId="3" fillId="3" borderId="6" xfId="1" applyNumberFormat="1" applyFont="1" applyFill="1" applyBorder="1" applyAlignment="1">
      <alignment horizontal="center" vertical="center" wrapText="1"/>
    </xf>
    <xf numFmtId="169" fontId="2" fillId="3" borderId="2" xfId="1" applyNumberFormat="1" applyFont="1" applyFill="1" applyBorder="1" applyAlignment="1">
      <alignment horizontal="right" vertical="center" wrapText="1"/>
    </xf>
    <xf numFmtId="0" fontId="17" fillId="3" borderId="2" xfId="0" applyFont="1" applyFill="1" applyBorder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69" fontId="12" fillId="0" borderId="2" xfId="1" applyNumberFormat="1" applyFont="1" applyFill="1" applyBorder="1" applyAlignment="1">
      <alignment horizontal="right" vertical="center"/>
    </xf>
    <xf numFmtId="169" fontId="3" fillId="0" borderId="2" xfId="1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wrapText="1"/>
    </xf>
    <xf numFmtId="0" fontId="15" fillId="0" borderId="2" xfId="0" applyFont="1" applyFill="1" applyBorder="1" applyAlignment="1">
      <alignment vertical="center" wrapText="1"/>
    </xf>
    <xf numFmtId="4" fontId="30" fillId="0" borderId="2" xfId="0" applyNumberFormat="1" applyFont="1" applyFill="1" applyBorder="1" applyAlignment="1">
      <alignment horizontal="right" wrapText="1"/>
    </xf>
    <xf numFmtId="49" fontId="12" fillId="0" borderId="2" xfId="0" applyNumberFormat="1" applyFont="1" applyFill="1" applyBorder="1" applyAlignment="1">
      <alignment horizontal="right" vertical="center" wrapText="1"/>
    </xf>
    <xf numFmtId="4" fontId="23" fillId="0" borderId="2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69" fontId="12" fillId="3" borderId="9" xfId="1" applyNumberFormat="1" applyFont="1" applyFill="1" applyBorder="1" applyAlignment="1">
      <alignment horizontal="right" vertical="center"/>
    </xf>
    <xf numFmtId="169" fontId="3" fillId="3" borderId="2" xfId="1" applyNumberFormat="1" applyFont="1" applyFill="1" applyBorder="1" applyAlignment="1">
      <alignment horizontal="center" vertical="center" wrapText="1"/>
    </xf>
    <xf numFmtId="169" fontId="12" fillId="3" borderId="9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3" fillId="3" borderId="10" xfId="0" applyFont="1" applyFill="1" applyBorder="1" applyAlignment="1">
      <alignment horizontal="center" wrapText="1"/>
    </xf>
    <xf numFmtId="0" fontId="12" fillId="3" borderId="2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" fontId="12" fillId="3" borderId="4" xfId="0" applyNumberFormat="1" applyFont="1" applyFill="1" applyBorder="1" applyAlignment="1">
      <alignment horizontal="left" vertical="center" wrapText="1"/>
    </xf>
    <xf numFmtId="169" fontId="12" fillId="3" borderId="9" xfId="11121" applyNumberFormat="1" applyFont="1" applyFill="1" applyBorder="1" applyAlignment="1">
      <alignment horizontal="right" vertical="center"/>
    </xf>
    <xf numFmtId="0" fontId="14" fillId="3" borderId="2" xfId="0" applyFont="1" applyFill="1" applyBorder="1" applyAlignment="1">
      <alignment horizontal="left" vertical="center" wrapText="1"/>
    </xf>
    <xf numFmtId="169" fontId="14" fillId="3" borderId="2" xfId="1" applyNumberFormat="1" applyFont="1" applyFill="1" applyBorder="1" applyAlignment="1">
      <alignment horizontal="right" vertical="center"/>
    </xf>
    <xf numFmtId="49" fontId="14" fillId="3" borderId="2" xfId="2" applyNumberFormat="1" applyFont="1" applyFill="1" applyBorder="1" applyAlignment="1">
      <alignment horizontal="right" vertical="center" wrapText="1"/>
    </xf>
    <xf numFmtId="14" fontId="14" fillId="3" borderId="2" xfId="0" applyNumberFormat="1" applyFont="1" applyFill="1" applyBorder="1" applyAlignment="1">
      <alignment horizontal="center" vertical="center" wrapText="1"/>
    </xf>
    <xf numFmtId="166" fontId="14" fillId="3" borderId="2" xfId="0" applyNumberFormat="1" applyFont="1" applyFill="1" applyBorder="1" applyAlignment="1">
      <alignment vertical="center" wrapText="1"/>
    </xf>
    <xf numFmtId="43" fontId="18" fillId="0" borderId="2" xfId="0" applyNumberFormat="1" applyFont="1" applyBorder="1"/>
    <xf numFmtId="0" fontId="18" fillId="0" borderId="2" xfId="0" applyFont="1" applyBorder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2" fillId="0" borderId="0" xfId="3" applyFont="1" applyAlignment="1">
      <alignment vertical="center" wrapText="1"/>
    </xf>
    <xf numFmtId="0" fontId="7" fillId="0" borderId="0" xfId="3" applyAlignment="1">
      <alignment horizontal="center" vertical="center" wrapText="1"/>
    </xf>
    <xf numFmtId="0" fontId="2" fillId="0" borderId="0" xfId="3" applyFont="1" applyAlignment="1">
      <alignment horizontal="center" vertical="center" wrapText="1"/>
    </xf>
    <xf numFmtId="0" fontId="4" fillId="0" borderId="0" xfId="3" applyFont="1" applyAlignment="1">
      <alignment vertical="center" wrapText="1"/>
    </xf>
    <xf numFmtId="0" fontId="4" fillId="5" borderId="2" xfId="12484" applyFont="1" applyFill="1" applyBorder="1" applyAlignment="1">
      <alignment horizontal="center" vertical="center" wrapText="1"/>
    </xf>
    <xf numFmtId="0" fontId="4" fillId="0" borderId="2" xfId="3" applyFont="1" applyFill="1" applyBorder="1" applyAlignment="1">
      <alignment horizontal="center" vertical="center" wrapText="1"/>
    </xf>
    <xf numFmtId="0" fontId="2" fillId="3" borderId="2" xfId="3" applyFont="1" applyFill="1" applyBorder="1" applyAlignment="1">
      <alignment horizontal="center" vertical="center" wrapText="1"/>
    </xf>
    <xf numFmtId="4" fontId="7" fillId="0" borderId="0" xfId="3" applyNumberFormat="1" applyAlignment="1">
      <alignment horizontal="center" vertical="center" wrapText="1"/>
    </xf>
    <xf numFmtId="1" fontId="2" fillId="3" borderId="2" xfId="3" applyNumberFormat="1" applyFont="1" applyFill="1" applyBorder="1" applyAlignment="1">
      <alignment horizontal="center" vertical="center" wrapText="1"/>
    </xf>
    <xf numFmtId="4" fontId="2" fillId="3" borderId="2" xfId="3" applyNumberFormat="1" applyFont="1" applyFill="1" applyBorder="1" applyAlignment="1">
      <alignment horizontal="center" vertical="center" wrapText="1"/>
    </xf>
    <xf numFmtId="4" fontId="3" fillId="3" borderId="2" xfId="3" applyNumberFormat="1" applyFont="1" applyFill="1" applyBorder="1" applyAlignment="1">
      <alignment horizontal="right" vertical="center" wrapText="1"/>
    </xf>
    <xf numFmtId="4" fontId="2" fillId="3" borderId="2" xfId="3" applyNumberFormat="1" applyFont="1" applyFill="1" applyBorder="1" applyAlignment="1">
      <alignment vertical="center" wrapText="1"/>
    </xf>
    <xf numFmtId="0" fontId="4" fillId="3" borderId="2" xfId="3" applyFont="1" applyFill="1" applyBorder="1" applyAlignment="1">
      <alignment horizontal="center" vertical="center" wrapText="1"/>
    </xf>
    <xf numFmtId="4" fontId="4" fillId="3" borderId="2" xfId="3" applyNumberFormat="1" applyFont="1" applyFill="1" applyBorder="1" applyAlignment="1">
      <alignment horizontal="center" vertical="center" wrapText="1"/>
    </xf>
    <xf numFmtId="4" fontId="5" fillId="3" borderId="2" xfId="3" applyNumberFormat="1" applyFont="1" applyFill="1" applyBorder="1" applyAlignment="1">
      <alignment horizontal="right" vertical="center" wrapText="1"/>
    </xf>
    <xf numFmtId="4" fontId="33" fillId="0" borderId="0" xfId="3" applyNumberFormat="1" applyFont="1" applyAlignment="1">
      <alignment horizontal="center" vertical="center" wrapText="1"/>
    </xf>
    <xf numFmtId="0" fontId="4" fillId="3" borderId="9" xfId="3" applyFont="1" applyFill="1" applyBorder="1" applyAlignment="1">
      <alignment horizontal="center" vertical="center" wrapText="1"/>
    </xf>
    <xf numFmtId="0" fontId="29" fillId="0" borderId="2" xfId="0" applyNumberFormat="1" applyFont="1" applyFill="1" applyBorder="1" applyAlignment="1">
      <alignment horizontal="center" vertical="center"/>
    </xf>
    <xf numFmtId="169" fontId="28" fillId="3" borderId="2" xfId="1" applyNumberFormat="1" applyFont="1" applyFill="1" applyBorder="1" applyAlignment="1">
      <alignment horizontal="right" vertical="center"/>
    </xf>
    <xf numFmtId="0" fontId="28" fillId="3" borderId="2" xfId="0" applyFont="1" applyFill="1" applyBorder="1" applyAlignment="1">
      <alignment horizontal="center" vertical="center" wrapText="1"/>
    </xf>
    <xf numFmtId="166" fontId="28" fillId="3" borderId="2" xfId="0" applyNumberFormat="1" applyFont="1" applyFill="1" applyBorder="1" applyAlignment="1">
      <alignment horizontal="center" vertical="center" wrapText="1"/>
    </xf>
    <xf numFmtId="167" fontId="28" fillId="0" borderId="2" xfId="2" applyFont="1" applyFill="1" applyBorder="1" applyAlignment="1">
      <alignment horizontal="left" vertical="center" wrapText="1"/>
    </xf>
    <xf numFmtId="0" fontId="29" fillId="0" borderId="12" xfId="0" applyNumberFormat="1" applyFont="1" applyFill="1" applyBorder="1" applyAlignment="1">
      <alignment horizontal="center" vertical="center"/>
    </xf>
    <xf numFmtId="167" fontId="28" fillId="3" borderId="6" xfId="2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4" fontId="20" fillId="0" borderId="2" xfId="0" applyNumberFormat="1" applyFont="1" applyFill="1" applyBorder="1" applyAlignment="1">
      <alignment horizontal="center" vertical="center" wrapText="1"/>
    </xf>
    <xf numFmtId="4" fontId="20" fillId="3" borderId="2" xfId="0" applyNumberFormat="1" applyFont="1" applyFill="1" applyBorder="1" applyAlignment="1">
      <alignment horizontal="center" vertical="center" wrapText="1"/>
    </xf>
    <xf numFmtId="49" fontId="12" fillId="3" borderId="2" xfId="2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0" fillId="3" borderId="2" xfId="0" applyFont="1" applyFill="1" applyBorder="1" applyAlignment="1">
      <alignment horizontal="right" vertical="center" wrapText="1"/>
    </xf>
    <xf numFmtId="4" fontId="23" fillId="3" borderId="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69" fontId="12" fillId="3" borderId="2" xfId="12485" applyNumberFormat="1" applyFont="1" applyFill="1" applyBorder="1" applyAlignment="1">
      <alignment horizontal="right" vertical="center"/>
    </xf>
    <xf numFmtId="169" fontId="12" fillId="3" borderId="2" xfId="12485" applyNumberFormat="1" applyFont="1" applyFill="1" applyBorder="1" applyAlignment="1">
      <alignment horizontal="center"/>
    </xf>
    <xf numFmtId="4" fontId="30" fillId="3" borderId="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69" fontId="12" fillId="3" borderId="2" xfId="12485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3" borderId="4" xfId="0" applyNumberFormat="1" applyFont="1" applyFill="1" applyBorder="1" applyAlignment="1">
      <alignment horizontal="center" vertical="center"/>
    </xf>
    <xf numFmtId="0" fontId="4" fillId="3" borderId="5" xfId="0" applyNumberFormat="1" applyFont="1" applyFill="1" applyBorder="1" applyAlignment="1">
      <alignment horizontal="center" vertical="center"/>
    </xf>
    <xf numFmtId="0" fontId="4" fillId="3" borderId="6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24" fillId="0" borderId="4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31" fillId="0" borderId="4" xfId="0" applyFont="1" applyBorder="1" applyAlignment="1">
      <alignment horizontal="center"/>
    </xf>
    <xf numFmtId="0" fontId="31" fillId="0" borderId="5" xfId="0" applyFont="1" applyBorder="1" applyAlignment="1">
      <alignment horizontal="center"/>
    </xf>
    <xf numFmtId="0" fontId="31" fillId="0" borderId="6" xfId="0" applyFont="1" applyBorder="1" applyAlignment="1">
      <alignment horizontal="center"/>
    </xf>
    <xf numFmtId="0" fontId="4" fillId="0" borderId="0" xfId="3" applyFont="1" applyAlignment="1">
      <alignment horizontal="center" vertical="center" wrapText="1"/>
    </xf>
    <xf numFmtId="0" fontId="4" fillId="5" borderId="4" xfId="12484" applyFont="1" applyFill="1" applyBorder="1" applyAlignment="1">
      <alignment horizontal="center" vertical="center" wrapText="1"/>
    </xf>
    <xf numFmtId="0" fontId="4" fillId="5" borderId="5" xfId="12484" applyFont="1" applyFill="1" applyBorder="1" applyAlignment="1">
      <alignment horizontal="center" vertical="center" wrapText="1"/>
    </xf>
    <xf numFmtId="0" fontId="4" fillId="5" borderId="6" xfId="12484" applyFont="1" applyFill="1" applyBorder="1" applyAlignment="1">
      <alignment horizontal="center" vertical="center" wrapText="1"/>
    </xf>
    <xf numFmtId="0" fontId="25" fillId="0" borderId="5" xfId="0" applyFont="1" applyBorder="1" applyAlignment="1">
      <alignment horizontal="center"/>
    </xf>
    <xf numFmtId="0" fontId="25" fillId="0" borderId="6" xfId="0" applyFont="1" applyBorder="1" applyAlignment="1">
      <alignment horizontal="center"/>
    </xf>
  </cellXfs>
  <cellStyles count="12486">
    <cellStyle name="Bad 2" xfId="55"/>
    <cellStyle name="Bad 3" xfId="3888"/>
    <cellStyle name="Comma" xfId="1" builtinId="3"/>
    <cellStyle name="Comma 10" xfId="3900"/>
    <cellStyle name="Comma 10 10" xfId="9644"/>
    <cellStyle name="Comma 10 12" xfId="12485"/>
    <cellStyle name="Comma 10 2" xfId="3902"/>
    <cellStyle name="Comma 10 2 2" xfId="4217"/>
    <cellStyle name="Comma 10 2 2 2" xfId="5440"/>
    <cellStyle name="Comma 10 2 2 2 2" xfId="8281"/>
    <cellStyle name="Comma 10 2 2 2 3" xfId="11121"/>
    <cellStyle name="Comma 10 2 2 3" xfId="7089"/>
    <cellStyle name="Comma 10 2 2 4" xfId="9929"/>
    <cellStyle name="Comma 10 2 3" xfId="4701"/>
    <cellStyle name="Comma 10 2 3 2" xfId="5895"/>
    <cellStyle name="Comma 10 2 3 2 2" xfId="8736"/>
    <cellStyle name="Comma 10 2 3 2 3" xfId="11576"/>
    <cellStyle name="Comma 10 2 3 3" xfId="7543"/>
    <cellStyle name="Comma 10 2 3 4" xfId="10383"/>
    <cellStyle name="Comma 10 2 4" xfId="5287"/>
    <cellStyle name="Comma 10 2 4 2" xfId="8129"/>
    <cellStyle name="Comma 10 2 4 3" xfId="10969"/>
    <cellStyle name="Comma 10 2 5" xfId="6349"/>
    <cellStyle name="Comma 10 2 5 2" xfId="9190"/>
    <cellStyle name="Comma 10 2 5 3" xfId="12030"/>
    <cellStyle name="Comma 10 2 6" xfId="4057"/>
    <cellStyle name="Comma 10 2 7" xfId="6937"/>
    <cellStyle name="Comma 10 2 8" xfId="9777"/>
    <cellStyle name="Comma 10 3" xfId="3903"/>
    <cellStyle name="Comma 10 3 2" xfId="4218"/>
    <cellStyle name="Comma 10 3 2 2" xfId="5441"/>
    <cellStyle name="Comma 10 3 2 2 2" xfId="8282"/>
    <cellStyle name="Comma 10 3 2 2 3" xfId="11122"/>
    <cellStyle name="Comma 10 3 2 3" xfId="7090"/>
    <cellStyle name="Comma 10 3 2 4" xfId="9930"/>
    <cellStyle name="Comma 10 3 3" xfId="4702"/>
    <cellStyle name="Comma 10 3 3 2" xfId="5896"/>
    <cellStyle name="Comma 10 3 3 2 2" xfId="8737"/>
    <cellStyle name="Comma 10 3 3 2 3" xfId="11577"/>
    <cellStyle name="Comma 10 3 3 3" xfId="7544"/>
    <cellStyle name="Comma 10 3 3 4" xfId="10384"/>
    <cellStyle name="Comma 10 3 4" xfId="5296"/>
    <cellStyle name="Comma 10 3 4 2" xfId="8138"/>
    <cellStyle name="Comma 10 3 4 3" xfId="10978"/>
    <cellStyle name="Comma 10 3 5" xfId="6350"/>
    <cellStyle name="Comma 10 3 5 2" xfId="9191"/>
    <cellStyle name="Comma 10 3 5 3" xfId="12031"/>
    <cellStyle name="Comma 10 3 6" xfId="4067"/>
    <cellStyle name="Comma 10 3 7" xfId="6946"/>
    <cellStyle name="Comma 10 3 8" xfId="9786"/>
    <cellStyle name="Comma 10 4" xfId="4216"/>
    <cellStyle name="Comma 10 4 2" xfId="5439"/>
    <cellStyle name="Comma 10 4 2 2" xfId="8280"/>
    <cellStyle name="Comma 10 4 2 3" xfId="11120"/>
    <cellStyle name="Comma 10 4 3" xfId="7088"/>
    <cellStyle name="Comma 10 4 4" xfId="9928"/>
    <cellStyle name="Comma 10 5" xfId="4700"/>
    <cellStyle name="Comma 10 5 2" xfId="5894"/>
    <cellStyle name="Comma 10 5 2 2" xfId="8735"/>
    <cellStyle name="Comma 10 5 2 3" xfId="11575"/>
    <cellStyle name="Comma 10 5 3" xfId="7542"/>
    <cellStyle name="Comma 10 5 4" xfId="10382"/>
    <cellStyle name="Comma 10 6" xfId="5217"/>
    <cellStyle name="Comma 10 6 2" xfId="8059"/>
    <cellStyle name="Comma 10 6 3" xfId="10899"/>
    <cellStyle name="Comma 10 7" xfId="6348"/>
    <cellStyle name="Comma 10 7 2" xfId="9189"/>
    <cellStyle name="Comma 10 7 3" xfId="12029"/>
    <cellStyle name="Comma 10 8" xfId="3904"/>
    <cellStyle name="Comma 10 9" xfId="6804"/>
    <cellStyle name="Comma 11" xfId="3987"/>
    <cellStyle name="Comma 11 2" xfId="4058"/>
    <cellStyle name="Comma 11 2 2" xfId="4220"/>
    <cellStyle name="Comma 11 2 2 2" xfId="5443"/>
    <cellStyle name="Comma 11 2 2 2 2" xfId="8284"/>
    <cellStyle name="Comma 11 2 2 2 3" xfId="11124"/>
    <cellStyle name="Comma 11 2 2 3" xfId="7092"/>
    <cellStyle name="Comma 11 2 2 4" xfId="9932"/>
    <cellStyle name="Comma 11 2 3" xfId="4704"/>
    <cellStyle name="Comma 11 2 3 2" xfId="5898"/>
    <cellStyle name="Comma 11 2 3 2 2" xfId="8739"/>
    <cellStyle name="Comma 11 2 3 2 3" xfId="11579"/>
    <cellStyle name="Comma 11 2 3 3" xfId="7546"/>
    <cellStyle name="Comma 11 2 3 4" xfId="10386"/>
    <cellStyle name="Comma 11 2 4" xfId="5288"/>
    <cellStyle name="Comma 11 2 4 2" xfId="8130"/>
    <cellStyle name="Comma 11 2 4 3" xfId="10970"/>
    <cellStyle name="Comma 11 2 5" xfId="6352"/>
    <cellStyle name="Comma 11 2 5 2" xfId="9193"/>
    <cellStyle name="Comma 11 2 5 3" xfId="12033"/>
    <cellStyle name="Comma 11 2 6" xfId="6938"/>
    <cellStyle name="Comma 11 2 7" xfId="9778"/>
    <cellStyle name="Comma 11 3" xfId="4068"/>
    <cellStyle name="Comma 11 3 2" xfId="4221"/>
    <cellStyle name="Comma 11 3 2 2" xfId="5444"/>
    <cellStyle name="Comma 11 3 2 2 2" xfId="8285"/>
    <cellStyle name="Comma 11 3 2 2 3" xfId="11125"/>
    <cellStyle name="Comma 11 3 2 3" xfId="7093"/>
    <cellStyle name="Comma 11 3 2 4" xfId="9933"/>
    <cellStyle name="Comma 11 3 3" xfId="4705"/>
    <cellStyle name="Comma 11 3 3 2" xfId="5899"/>
    <cellStyle name="Comma 11 3 3 2 2" xfId="8740"/>
    <cellStyle name="Comma 11 3 3 2 3" xfId="11580"/>
    <cellStyle name="Comma 11 3 3 3" xfId="7547"/>
    <cellStyle name="Comma 11 3 3 4" xfId="10387"/>
    <cellStyle name="Comma 11 3 4" xfId="5297"/>
    <cellStyle name="Comma 11 3 4 2" xfId="8139"/>
    <cellStyle name="Comma 11 3 4 3" xfId="10979"/>
    <cellStyle name="Comma 11 3 5" xfId="6353"/>
    <cellStyle name="Comma 11 3 5 2" xfId="9194"/>
    <cellStyle name="Comma 11 3 5 3" xfId="12034"/>
    <cellStyle name="Comma 11 3 6" xfId="6947"/>
    <cellStyle name="Comma 11 3 7" xfId="9787"/>
    <cellStyle name="Comma 11 4" xfId="4219"/>
    <cellStyle name="Comma 11 4 2" xfId="5442"/>
    <cellStyle name="Comma 11 4 2 2" xfId="8283"/>
    <cellStyle name="Comma 11 4 2 3" xfId="11123"/>
    <cellStyle name="Comma 11 4 3" xfId="7091"/>
    <cellStyle name="Comma 11 4 4" xfId="9931"/>
    <cellStyle name="Comma 11 5" xfId="4703"/>
    <cellStyle name="Comma 11 5 2" xfId="5897"/>
    <cellStyle name="Comma 11 5 2 2" xfId="8738"/>
    <cellStyle name="Comma 11 5 2 3" xfId="11578"/>
    <cellStyle name="Comma 11 5 3" xfId="7545"/>
    <cellStyle name="Comma 11 5 4" xfId="10385"/>
    <cellStyle name="Comma 11 6" xfId="5218"/>
    <cellStyle name="Comma 11 6 2" xfId="8060"/>
    <cellStyle name="Comma 11 6 3" xfId="10900"/>
    <cellStyle name="Comma 11 7" xfId="6351"/>
    <cellStyle name="Comma 11 7 2" xfId="9192"/>
    <cellStyle name="Comma 11 7 3" xfId="12032"/>
    <cellStyle name="Comma 11 8" xfId="6868"/>
    <cellStyle name="Comma 11 9" xfId="9708"/>
    <cellStyle name="Comma 12" xfId="3988"/>
    <cellStyle name="Comma 12 2" xfId="4059"/>
    <cellStyle name="Comma 12 2 2" xfId="4223"/>
    <cellStyle name="Comma 12 2 2 2" xfId="5446"/>
    <cellStyle name="Comma 12 2 2 2 2" xfId="8287"/>
    <cellStyle name="Comma 12 2 2 2 3" xfId="11127"/>
    <cellStyle name="Comma 12 2 2 3" xfId="7095"/>
    <cellStyle name="Comma 12 2 2 4" xfId="9935"/>
    <cellStyle name="Comma 12 2 3" xfId="4707"/>
    <cellStyle name="Comma 12 2 3 2" xfId="5901"/>
    <cellStyle name="Comma 12 2 3 2 2" xfId="8742"/>
    <cellStyle name="Comma 12 2 3 2 3" xfId="11582"/>
    <cellStyle name="Comma 12 2 3 3" xfId="7549"/>
    <cellStyle name="Comma 12 2 3 4" xfId="10389"/>
    <cellStyle name="Comma 12 2 4" xfId="5289"/>
    <cellStyle name="Comma 12 2 4 2" xfId="8131"/>
    <cellStyle name="Comma 12 2 4 3" xfId="10971"/>
    <cellStyle name="Comma 12 2 5" xfId="6355"/>
    <cellStyle name="Comma 12 2 5 2" xfId="9196"/>
    <cellStyle name="Comma 12 2 5 3" xfId="12036"/>
    <cellStyle name="Comma 12 2 6" xfId="6939"/>
    <cellStyle name="Comma 12 2 7" xfId="9779"/>
    <cellStyle name="Comma 12 3" xfId="4069"/>
    <cellStyle name="Comma 12 3 2" xfId="4224"/>
    <cellStyle name="Comma 12 3 2 2" xfId="5447"/>
    <cellStyle name="Comma 12 3 2 2 2" xfId="8288"/>
    <cellStyle name="Comma 12 3 2 2 3" xfId="11128"/>
    <cellStyle name="Comma 12 3 2 3" xfId="7096"/>
    <cellStyle name="Comma 12 3 2 4" xfId="9936"/>
    <cellStyle name="Comma 12 3 3" xfId="4708"/>
    <cellStyle name="Comma 12 3 3 2" xfId="5902"/>
    <cellStyle name="Comma 12 3 3 2 2" xfId="8743"/>
    <cellStyle name="Comma 12 3 3 2 3" xfId="11583"/>
    <cellStyle name="Comma 12 3 3 3" xfId="7550"/>
    <cellStyle name="Comma 12 3 3 4" xfId="10390"/>
    <cellStyle name="Comma 12 3 4" xfId="5298"/>
    <cellStyle name="Comma 12 3 4 2" xfId="8140"/>
    <cellStyle name="Comma 12 3 4 3" xfId="10980"/>
    <cellStyle name="Comma 12 3 5" xfId="6356"/>
    <cellStyle name="Comma 12 3 5 2" xfId="9197"/>
    <cellStyle name="Comma 12 3 5 3" xfId="12037"/>
    <cellStyle name="Comma 12 3 6" xfId="6948"/>
    <cellStyle name="Comma 12 3 7" xfId="9788"/>
    <cellStyle name="Comma 12 4" xfId="4222"/>
    <cellStyle name="Comma 12 4 2" xfId="5445"/>
    <cellStyle name="Comma 12 4 2 2" xfId="8286"/>
    <cellStyle name="Comma 12 4 2 3" xfId="11126"/>
    <cellStyle name="Comma 12 4 3" xfId="7094"/>
    <cellStyle name="Comma 12 4 4" xfId="9934"/>
    <cellStyle name="Comma 12 5" xfId="4706"/>
    <cellStyle name="Comma 12 5 2" xfId="5900"/>
    <cellStyle name="Comma 12 5 2 2" xfId="8741"/>
    <cellStyle name="Comma 12 5 2 3" xfId="11581"/>
    <cellStyle name="Comma 12 5 3" xfId="7548"/>
    <cellStyle name="Comma 12 5 4" xfId="10388"/>
    <cellStyle name="Comma 12 6" xfId="5219"/>
    <cellStyle name="Comma 12 6 2" xfId="8061"/>
    <cellStyle name="Comma 12 6 3" xfId="10901"/>
    <cellStyle name="Comma 12 7" xfId="6354"/>
    <cellStyle name="Comma 12 7 2" xfId="9195"/>
    <cellStyle name="Comma 12 7 3" xfId="12035"/>
    <cellStyle name="Comma 12 8" xfId="6869"/>
    <cellStyle name="Comma 12 9" xfId="9709"/>
    <cellStyle name="Comma 13" xfId="3990"/>
    <cellStyle name="Comma 13 2" xfId="4062"/>
    <cellStyle name="Comma 13 2 2" xfId="4226"/>
    <cellStyle name="Comma 13 2 2 2" xfId="5449"/>
    <cellStyle name="Comma 13 2 2 2 2" xfId="8290"/>
    <cellStyle name="Comma 13 2 2 2 3" xfId="11130"/>
    <cellStyle name="Comma 13 2 2 3" xfId="7098"/>
    <cellStyle name="Comma 13 2 2 4" xfId="9938"/>
    <cellStyle name="Comma 13 2 3" xfId="4710"/>
    <cellStyle name="Comma 13 2 3 2" xfId="5904"/>
    <cellStyle name="Comma 13 2 3 2 2" xfId="8745"/>
    <cellStyle name="Comma 13 2 3 2 3" xfId="11585"/>
    <cellStyle name="Comma 13 2 3 3" xfId="7552"/>
    <cellStyle name="Comma 13 2 3 4" xfId="10392"/>
    <cellStyle name="Comma 13 2 4" xfId="5292"/>
    <cellStyle name="Comma 13 2 4 2" xfId="8134"/>
    <cellStyle name="Comma 13 2 4 3" xfId="10974"/>
    <cellStyle name="Comma 13 2 5" xfId="6358"/>
    <cellStyle name="Comma 13 2 5 2" xfId="9199"/>
    <cellStyle name="Comma 13 2 5 3" xfId="12039"/>
    <cellStyle name="Comma 13 2 6" xfId="6942"/>
    <cellStyle name="Comma 13 2 7" xfId="9782"/>
    <cellStyle name="Comma 13 3" xfId="4225"/>
    <cellStyle name="Comma 13 3 2" xfId="5448"/>
    <cellStyle name="Comma 13 3 2 2" xfId="8289"/>
    <cellStyle name="Comma 13 3 2 3" xfId="11129"/>
    <cellStyle name="Comma 13 3 3" xfId="7097"/>
    <cellStyle name="Comma 13 3 4" xfId="9937"/>
    <cellStyle name="Comma 13 4" xfId="4709"/>
    <cellStyle name="Comma 13 4 2" xfId="5903"/>
    <cellStyle name="Comma 13 4 2 2" xfId="8744"/>
    <cellStyle name="Comma 13 4 2 3" xfId="11584"/>
    <cellStyle name="Comma 13 4 3" xfId="7551"/>
    <cellStyle name="Comma 13 4 4" xfId="10391"/>
    <cellStyle name="Comma 13 5" xfId="5221"/>
    <cellStyle name="Comma 13 5 2" xfId="8063"/>
    <cellStyle name="Comma 13 5 3" xfId="10903"/>
    <cellStyle name="Comma 13 6" xfId="6357"/>
    <cellStyle name="Comma 13 6 2" xfId="9198"/>
    <cellStyle name="Comma 13 6 3" xfId="12038"/>
    <cellStyle name="Comma 13 7" xfId="6871"/>
    <cellStyle name="Comma 13 8" xfId="9711"/>
    <cellStyle name="Comma 14" xfId="3991"/>
    <cellStyle name="Comma 14 2" xfId="4063"/>
    <cellStyle name="Comma 14 2 2" xfId="4228"/>
    <cellStyle name="Comma 14 2 2 2" xfId="5451"/>
    <cellStyle name="Comma 14 2 2 2 2" xfId="8292"/>
    <cellStyle name="Comma 14 2 2 2 3" xfId="11132"/>
    <cellStyle name="Comma 14 2 2 3" xfId="7100"/>
    <cellStyle name="Comma 14 2 2 4" xfId="9940"/>
    <cellStyle name="Comma 14 2 3" xfId="4712"/>
    <cellStyle name="Comma 14 2 3 2" xfId="5906"/>
    <cellStyle name="Comma 14 2 3 2 2" xfId="8747"/>
    <cellStyle name="Comma 14 2 3 2 3" xfId="11587"/>
    <cellStyle name="Comma 14 2 3 3" xfId="7554"/>
    <cellStyle name="Comma 14 2 3 4" xfId="10394"/>
    <cellStyle name="Comma 14 2 4" xfId="5293"/>
    <cellStyle name="Comma 14 2 4 2" xfId="8135"/>
    <cellStyle name="Comma 14 2 4 3" xfId="10975"/>
    <cellStyle name="Comma 14 2 5" xfId="6360"/>
    <cellStyle name="Comma 14 2 5 2" xfId="9201"/>
    <cellStyle name="Comma 14 2 5 3" xfId="12041"/>
    <cellStyle name="Comma 14 2 6" xfId="6943"/>
    <cellStyle name="Comma 14 2 7" xfId="9783"/>
    <cellStyle name="Comma 14 3" xfId="4227"/>
    <cellStyle name="Comma 14 3 2" xfId="5450"/>
    <cellStyle name="Comma 14 3 2 2" xfId="8291"/>
    <cellStyle name="Comma 14 3 2 3" xfId="11131"/>
    <cellStyle name="Comma 14 3 3" xfId="7099"/>
    <cellStyle name="Comma 14 3 4" xfId="9939"/>
    <cellStyle name="Comma 14 4" xfId="4711"/>
    <cellStyle name="Comma 14 4 2" xfId="5905"/>
    <cellStyle name="Comma 14 4 2 2" xfId="8746"/>
    <cellStyle name="Comma 14 4 2 3" xfId="11586"/>
    <cellStyle name="Comma 14 4 3" xfId="7553"/>
    <cellStyle name="Comma 14 4 4" xfId="10393"/>
    <cellStyle name="Comma 14 5" xfId="5222"/>
    <cellStyle name="Comma 14 5 2" xfId="8064"/>
    <cellStyle name="Comma 14 5 3" xfId="10904"/>
    <cellStyle name="Comma 14 6" xfId="6359"/>
    <cellStyle name="Comma 14 6 2" xfId="9200"/>
    <cellStyle name="Comma 14 6 3" xfId="12040"/>
    <cellStyle name="Comma 14 7" xfId="6872"/>
    <cellStyle name="Comma 14 8" xfId="9712"/>
    <cellStyle name="Comma 15" xfId="4060"/>
    <cellStyle name="Comma 15 2" xfId="4229"/>
    <cellStyle name="Comma 15 2 2" xfId="5452"/>
    <cellStyle name="Comma 15 2 2 2" xfId="8293"/>
    <cellStyle name="Comma 15 2 2 3" xfId="11133"/>
    <cellStyle name="Comma 15 2 3" xfId="7101"/>
    <cellStyle name="Comma 15 2 4" xfId="9941"/>
    <cellStyle name="Comma 15 3" xfId="4713"/>
    <cellStyle name="Comma 15 3 2" xfId="5907"/>
    <cellStyle name="Comma 15 3 2 2" xfId="8748"/>
    <cellStyle name="Comma 15 3 2 3" xfId="11588"/>
    <cellStyle name="Comma 15 3 3" xfId="7555"/>
    <cellStyle name="Comma 15 3 4" xfId="10395"/>
    <cellStyle name="Comma 15 4" xfId="5290"/>
    <cellStyle name="Comma 15 4 2" xfId="8132"/>
    <cellStyle name="Comma 15 4 3" xfId="10972"/>
    <cellStyle name="Comma 15 5" xfId="6361"/>
    <cellStyle name="Comma 15 5 2" xfId="9202"/>
    <cellStyle name="Comma 15 5 3" xfId="12042"/>
    <cellStyle name="Comma 15 6" xfId="6940"/>
    <cellStyle name="Comma 15 7" xfId="9780"/>
    <cellStyle name="Comma 16" xfId="4064"/>
    <cellStyle name="Comma 16 2" xfId="5294"/>
    <cellStyle name="Comma 16 2 2" xfId="8136"/>
    <cellStyle name="Comma 16 2 3" xfId="10976"/>
    <cellStyle name="Comma 16 3" xfId="6944"/>
    <cellStyle name="Comma 16 4" xfId="9784"/>
    <cellStyle name="Comma 17" xfId="4065"/>
    <cellStyle name="Comma 17 2" xfId="5295"/>
    <cellStyle name="Comma 17 2 2" xfId="8137"/>
    <cellStyle name="Comma 17 2 3" xfId="10977"/>
    <cellStyle name="Comma 17 3" xfId="6945"/>
    <cellStyle name="Comma 17 4" xfId="9785"/>
    <cellStyle name="Comma 18" xfId="4208"/>
    <cellStyle name="Comma 18 2" xfId="5432"/>
    <cellStyle name="Comma 18 2 2" xfId="8273"/>
    <cellStyle name="Comma 18 2 3" xfId="11113"/>
    <cellStyle name="Comma 18 3" xfId="7081"/>
    <cellStyle name="Comma 18 4" xfId="9921"/>
    <cellStyle name="Comma 19" xfId="4209"/>
    <cellStyle name="Comma 19 2" xfId="5433"/>
    <cellStyle name="Comma 19 2 2" xfId="8274"/>
    <cellStyle name="Comma 19 2 3" xfId="11114"/>
    <cellStyle name="Comma 19 3" xfId="7082"/>
    <cellStyle name="Comma 19 4" xfId="9922"/>
    <cellStyle name="Comma 2" xfId="3886"/>
    <cellStyle name="Comma 2 2" xfId="4002"/>
    <cellStyle name="Comma 2 2 2" xfId="4071"/>
    <cellStyle name="Comma 2 2 2 2" xfId="4232"/>
    <cellStyle name="Comma 2 2 2 2 2" xfId="5455"/>
    <cellStyle name="Comma 2 2 2 2 2 2" xfId="8296"/>
    <cellStyle name="Comma 2 2 2 2 2 3" xfId="11136"/>
    <cellStyle name="Comma 2 2 2 2 3" xfId="7104"/>
    <cellStyle name="Comma 2 2 2 2 4" xfId="9944"/>
    <cellStyle name="Comma 2 2 2 3" xfId="4716"/>
    <cellStyle name="Comma 2 2 2 3 2" xfId="5910"/>
    <cellStyle name="Comma 2 2 2 3 2 2" xfId="8751"/>
    <cellStyle name="Comma 2 2 2 3 2 3" xfId="11591"/>
    <cellStyle name="Comma 2 2 2 3 3" xfId="7558"/>
    <cellStyle name="Comma 2 2 2 3 4" xfId="10398"/>
    <cellStyle name="Comma 2 2 2 4" xfId="5300"/>
    <cellStyle name="Comma 2 2 2 4 2" xfId="8142"/>
    <cellStyle name="Comma 2 2 2 4 3" xfId="10982"/>
    <cellStyle name="Comma 2 2 2 5" xfId="6364"/>
    <cellStyle name="Comma 2 2 2 5 2" xfId="9205"/>
    <cellStyle name="Comma 2 2 2 5 3" xfId="12045"/>
    <cellStyle name="Comma 2 2 2 6" xfId="6950"/>
    <cellStyle name="Comma 2 2 2 7" xfId="9790"/>
    <cellStyle name="Comma 2 2 3" xfId="4231"/>
    <cellStyle name="Comma 2 2 3 2" xfId="5454"/>
    <cellStyle name="Comma 2 2 3 2 2" xfId="8295"/>
    <cellStyle name="Comma 2 2 3 2 3" xfId="11135"/>
    <cellStyle name="Comma 2 2 3 3" xfId="7103"/>
    <cellStyle name="Comma 2 2 3 4" xfId="9943"/>
    <cellStyle name="Comma 2 2 4" xfId="4715"/>
    <cellStyle name="Comma 2 2 4 2" xfId="5909"/>
    <cellStyle name="Comma 2 2 4 2 2" xfId="8750"/>
    <cellStyle name="Comma 2 2 4 2 3" xfId="11590"/>
    <cellStyle name="Comma 2 2 4 3" xfId="7557"/>
    <cellStyle name="Comma 2 2 4 4" xfId="10397"/>
    <cellStyle name="Comma 2 2 5" xfId="5233"/>
    <cellStyle name="Comma 2 2 5 2" xfId="8075"/>
    <cellStyle name="Comma 2 2 5 3" xfId="10915"/>
    <cellStyle name="Comma 2 2 6" xfId="6363"/>
    <cellStyle name="Comma 2 2 6 2" xfId="9204"/>
    <cellStyle name="Comma 2 2 6 3" xfId="12044"/>
    <cellStyle name="Comma 2 2 7" xfId="6883"/>
    <cellStyle name="Comma 2 2 8" xfId="9723"/>
    <cellStyle name="Comma 2 3" xfId="4070"/>
    <cellStyle name="Comma 2 3 2" xfId="4233"/>
    <cellStyle name="Comma 2 3 2 2" xfId="5456"/>
    <cellStyle name="Comma 2 3 2 2 2" xfId="8297"/>
    <cellStyle name="Comma 2 3 2 2 3" xfId="11137"/>
    <cellStyle name="Comma 2 3 2 3" xfId="7105"/>
    <cellStyle name="Comma 2 3 2 4" xfId="9945"/>
    <cellStyle name="Comma 2 3 3" xfId="4717"/>
    <cellStyle name="Comma 2 3 3 2" xfId="5911"/>
    <cellStyle name="Comma 2 3 3 2 2" xfId="8752"/>
    <cellStyle name="Comma 2 3 3 2 3" xfId="11592"/>
    <cellStyle name="Comma 2 3 3 3" xfId="7559"/>
    <cellStyle name="Comma 2 3 3 4" xfId="10399"/>
    <cellStyle name="Comma 2 3 4" xfId="5299"/>
    <cellStyle name="Comma 2 3 4 2" xfId="8141"/>
    <cellStyle name="Comma 2 3 4 3" xfId="10981"/>
    <cellStyle name="Comma 2 3 5" xfId="6365"/>
    <cellStyle name="Comma 2 3 5 2" xfId="9206"/>
    <cellStyle name="Comma 2 3 5 3" xfId="12046"/>
    <cellStyle name="Comma 2 3 6" xfId="6949"/>
    <cellStyle name="Comma 2 3 7" xfId="9789"/>
    <cellStyle name="Comma 2 4" xfId="4234"/>
    <cellStyle name="Comma 2 4 2" xfId="4718"/>
    <cellStyle name="Comma 2 4 2 2" xfId="5912"/>
    <cellStyle name="Comma 2 4 2 2 2" xfId="8753"/>
    <cellStyle name="Comma 2 4 2 2 3" xfId="11593"/>
    <cellStyle name="Comma 2 4 2 3" xfId="7560"/>
    <cellStyle name="Comma 2 4 2 4" xfId="10400"/>
    <cellStyle name="Comma 2 4 3" xfId="5457"/>
    <cellStyle name="Comma 2 4 3 2" xfId="8298"/>
    <cellStyle name="Comma 2 4 3 3" xfId="11138"/>
    <cellStyle name="Comma 2 4 4" xfId="6366"/>
    <cellStyle name="Comma 2 4 4 2" xfId="9207"/>
    <cellStyle name="Comma 2 4 4 3" xfId="12047"/>
    <cellStyle name="Comma 2 4 5" xfId="7106"/>
    <cellStyle name="Comma 2 4 6" xfId="9946"/>
    <cellStyle name="Comma 2 5" xfId="4230"/>
    <cellStyle name="Comma 2 5 2" xfId="5453"/>
    <cellStyle name="Comma 2 5 2 2" xfId="8294"/>
    <cellStyle name="Comma 2 5 2 3" xfId="11134"/>
    <cellStyle name="Comma 2 5 3" xfId="7102"/>
    <cellStyle name="Comma 2 5 4" xfId="9942"/>
    <cellStyle name="Comma 2 6" xfId="4714"/>
    <cellStyle name="Comma 2 6 2" xfId="5908"/>
    <cellStyle name="Comma 2 6 2 2" xfId="8749"/>
    <cellStyle name="Comma 2 6 2 3" xfId="11589"/>
    <cellStyle name="Comma 2 6 3" xfId="7556"/>
    <cellStyle name="Comma 2 6 4" xfId="10396"/>
    <cellStyle name="Comma 2 7" xfId="5163"/>
    <cellStyle name="Comma 2 7 2" xfId="8005"/>
    <cellStyle name="Comma 2 7 3" xfId="10845"/>
    <cellStyle name="Comma 2 8" xfId="6362"/>
    <cellStyle name="Comma 2 8 2" xfId="9203"/>
    <cellStyle name="Comma 2 8 3" xfId="12043"/>
    <cellStyle name="Comma 2 9" xfId="3919"/>
    <cellStyle name="Comma 2 9 2" xfId="6814"/>
    <cellStyle name="Comma 2 9 3" xfId="9654"/>
    <cellStyle name="Comma 20" xfId="4210"/>
    <cellStyle name="Comma 20 2" xfId="5434"/>
    <cellStyle name="Comma 20 2 2" xfId="8275"/>
    <cellStyle name="Comma 20 2 3" xfId="11115"/>
    <cellStyle name="Comma 20 3" xfId="7083"/>
    <cellStyle name="Comma 20 4" xfId="9923"/>
    <cellStyle name="Comma 21" xfId="4211"/>
    <cellStyle name="Comma 21 2" xfId="5435"/>
    <cellStyle name="Comma 21 2 2" xfId="8276"/>
    <cellStyle name="Comma 21 2 3" xfId="11116"/>
    <cellStyle name="Comma 21 3" xfId="7084"/>
    <cellStyle name="Comma 21 4" xfId="9924"/>
    <cellStyle name="Comma 22" xfId="4212"/>
    <cellStyle name="Comma 22 2" xfId="5436"/>
    <cellStyle name="Comma 22 2 2" xfId="8277"/>
    <cellStyle name="Comma 22 2 3" xfId="11117"/>
    <cellStyle name="Comma 22 3" xfId="7085"/>
    <cellStyle name="Comma 22 4" xfId="9925"/>
    <cellStyle name="Comma 23" xfId="4213"/>
    <cellStyle name="Comma 23 2" xfId="5437"/>
    <cellStyle name="Comma 23 2 2" xfId="8278"/>
    <cellStyle name="Comma 23 2 3" xfId="11118"/>
    <cellStyle name="Comma 23 3" xfId="7086"/>
    <cellStyle name="Comma 23 4" xfId="9926"/>
    <cellStyle name="Comma 24" xfId="4214"/>
    <cellStyle name="Comma 24 2" xfId="5438"/>
    <cellStyle name="Comma 24 2 2" xfId="8279"/>
    <cellStyle name="Comma 24 2 3" xfId="11119"/>
    <cellStyle name="Comma 24 3" xfId="7087"/>
    <cellStyle name="Comma 24 4" xfId="9927"/>
    <cellStyle name="Comma 25" xfId="4699"/>
    <cellStyle name="Comma 25 2" xfId="5893"/>
    <cellStyle name="Comma 25 2 2" xfId="8734"/>
    <cellStyle name="Comma 25 2 3" xfId="11574"/>
    <cellStyle name="Comma 25 3" xfId="7541"/>
    <cellStyle name="Comma 25 4" xfId="10381"/>
    <cellStyle name="Comma 26" xfId="5153"/>
    <cellStyle name="Comma 26 2" xfId="7995"/>
    <cellStyle name="Comma 26 3" xfId="10835"/>
    <cellStyle name="Comma 27" xfId="6347"/>
    <cellStyle name="Comma 27 2" xfId="9188"/>
    <cellStyle name="Comma 27 3" xfId="12028"/>
    <cellStyle name="Comma 28" xfId="6801"/>
    <cellStyle name="Comma 28 2" xfId="9642"/>
    <cellStyle name="Comma 28 3" xfId="12482"/>
    <cellStyle name="Comma 29" xfId="6803"/>
    <cellStyle name="Comma 3" xfId="3889"/>
    <cellStyle name="Comma 3 2" xfId="4026"/>
    <cellStyle name="Comma 3 2 2" xfId="4073"/>
    <cellStyle name="Comma 3 2 2 2" xfId="4237"/>
    <cellStyle name="Comma 3 2 2 2 2" xfId="5460"/>
    <cellStyle name="Comma 3 2 2 2 2 2" xfId="8301"/>
    <cellStyle name="Comma 3 2 2 2 2 3" xfId="11141"/>
    <cellStyle name="Comma 3 2 2 2 3" xfId="7109"/>
    <cellStyle name="Comma 3 2 2 2 4" xfId="9949"/>
    <cellStyle name="Comma 3 2 2 3" xfId="4721"/>
    <cellStyle name="Comma 3 2 2 3 2" xfId="5915"/>
    <cellStyle name="Comma 3 2 2 3 2 2" xfId="8756"/>
    <cellStyle name="Comma 3 2 2 3 2 3" xfId="11596"/>
    <cellStyle name="Comma 3 2 2 3 3" xfId="7563"/>
    <cellStyle name="Comma 3 2 2 3 4" xfId="10403"/>
    <cellStyle name="Comma 3 2 2 4" xfId="5302"/>
    <cellStyle name="Comma 3 2 2 4 2" xfId="8144"/>
    <cellStyle name="Comma 3 2 2 4 3" xfId="10984"/>
    <cellStyle name="Comma 3 2 2 5" xfId="6369"/>
    <cellStyle name="Comma 3 2 2 5 2" xfId="9210"/>
    <cellStyle name="Comma 3 2 2 5 3" xfId="12050"/>
    <cellStyle name="Comma 3 2 2 6" xfId="6952"/>
    <cellStyle name="Comma 3 2 2 7" xfId="9792"/>
    <cellStyle name="Comma 3 2 3" xfId="4236"/>
    <cellStyle name="Comma 3 2 3 2" xfId="5459"/>
    <cellStyle name="Comma 3 2 3 2 2" xfId="8300"/>
    <cellStyle name="Comma 3 2 3 2 3" xfId="11140"/>
    <cellStyle name="Comma 3 2 3 3" xfId="7108"/>
    <cellStyle name="Comma 3 2 3 4" xfId="9948"/>
    <cellStyle name="Comma 3 2 4" xfId="4720"/>
    <cellStyle name="Comma 3 2 4 2" xfId="5914"/>
    <cellStyle name="Comma 3 2 4 2 2" xfId="8755"/>
    <cellStyle name="Comma 3 2 4 2 3" xfId="11595"/>
    <cellStyle name="Comma 3 2 4 3" xfId="7562"/>
    <cellStyle name="Comma 3 2 4 4" xfId="10402"/>
    <cellStyle name="Comma 3 2 5" xfId="5257"/>
    <cellStyle name="Comma 3 2 5 2" xfId="8099"/>
    <cellStyle name="Comma 3 2 5 3" xfId="10939"/>
    <cellStyle name="Comma 3 2 6" xfId="6368"/>
    <cellStyle name="Comma 3 2 6 2" xfId="9209"/>
    <cellStyle name="Comma 3 2 6 3" xfId="12049"/>
    <cellStyle name="Comma 3 2 7" xfId="6907"/>
    <cellStyle name="Comma 3 2 8" xfId="9747"/>
    <cellStyle name="Comma 3 3" xfId="4072"/>
    <cellStyle name="Comma 3 3 2" xfId="4238"/>
    <cellStyle name="Comma 3 3 2 2" xfId="5461"/>
    <cellStyle name="Comma 3 3 2 2 2" xfId="8302"/>
    <cellStyle name="Comma 3 3 2 2 3" xfId="11142"/>
    <cellStyle name="Comma 3 3 2 3" xfId="7110"/>
    <cellStyle name="Comma 3 3 2 4" xfId="9950"/>
    <cellStyle name="Comma 3 3 3" xfId="4722"/>
    <cellStyle name="Comma 3 3 3 2" xfId="5916"/>
    <cellStyle name="Comma 3 3 3 2 2" xfId="8757"/>
    <cellStyle name="Comma 3 3 3 2 3" xfId="11597"/>
    <cellStyle name="Comma 3 3 3 3" xfId="7564"/>
    <cellStyle name="Comma 3 3 3 4" xfId="10404"/>
    <cellStyle name="Comma 3 3 4" xfId="5301"/>
    <cellStyle name="Comma 3 3 4 2" xfId="8143"/>
    <cellStyle name="Comma 3 3 4 3" xfId="10983"/>
    <cellStyle name="Comma 3 3 5" xfId="6370"/>
    <cellStyle name="Comma 3 3 5 2" xfId="9211"/>
    <cellStyle name="Comma 3 3 5 3" xfId="12051"/>
    <cellStyle name="Comma 3 3 6" xfId="6951"/>
    <cellStyle name="Comma 3 3 7" xfId="9791"/>
    <cellStyle name="Comma 3 4" xfId="4235"/>
    <cellStyle name="Comma 3 4 2" xfId="5458"/>
    <cellStyle name="Comma 3 4 2 2" xfId="8299"/>
    <cellStyle name="Comma 3 4 2 3" xfId="11139"/>
    <cellStyle name="Comma 3 4 3" xfId="7107"/>
    <cellStyle name="Comma 3 4 4" xfId="9947"/>
    <cellStyle name="Comma 3 5" xfId="4719"/>
    <cellStyle name="Comma 3 5 2" xfId="5913"/>
    <cellStyle name="Comma 3 5 2 2" xfId="8754"/>
    <cellStyle name="Comma 3 5 2 3" xfId="11594"/>
    <cellStyle name="Comma 3 5 3" xfId="7561"/>
    <cellStyle name="Comma 3 5 4" xfId="10401"/>
    <cellStyle name="Comma 3 6" xfId="5187"/>
    <cellStyle name="Comma 3 6 2" xfId="8029"/>
    <cellStyle name="Comma 3 6 3" xfId="10869"/>
    <cellStyle name="Comma 3 7" xfId="6367"/>
    <cellStyle name="Comma 3 7 2" xfId="9208"/>
    <cellStyle name="Comma 3 7 3" xfId="12048"/>
    <cellStyle name="Comma 3 8" xfId="3956"/>
    <cellStyle name="Comma 3 8 2" xfId="6838"/>
    <cellStyle name="Comma 3 8 3" xfId="9678"/>
    <cellStyle name="Comma 30" xfId="9643"/>
    <cellStyle name="Comma 31" xfId="12483"/>
    <cellStyle name="Comma 4" xfId="3898"/>
    <cellStyle name="Comma 4 2" xfId="4027"/>
    <cellStyle name="Comma 4 2 2" xfId="4075"/>
    <cellStyle name="Comma 4 2 2 2" xfId="4241"/>
    <cellStyle name="Comma 4 2 2 2 2" xfId="5464"/>
    <cellStyle name="Comma 4 2 2 2 2 2" xfId="8305"/>
    <cellStyle name="Comma 4 2 2 2 2 3" xfId="11145"/>
    <cellStyle name="Comma 4 2 2 2 3" xfId="7113"/>
    <cellStyle name="Comma 4 2 2 2 4" xfId="9953"/>
    <cellStyle name="Comma 4 2 2 3" xfId="4725"/>
    <cellStyle name="Comma 4 2 2 3 2" xfId="5919"/>
    <cellStyle name="Comma 4 2 2 3 2 2" xfId="8760"/>
    <cellStyle name="Comma 4 2 2 3 2 3" xfId="11600"/>
    <cellStyle name="Comma 4 2 2 3 3" xfId="7567"/>
    <cellStyle name="Comma 4 2 2 3 4" xfId="10407"/>
    <cellStyle name="Comma 4 2 2 4" xfId="5304"/>
    <cellStyle name="Comma 4 2 2 4 2" xfId="8146"/>
    <cellStyle name="Comma 4 2 2 4 3" xfId="10986"/>
    <cellStyle name="Comma 4 2 2 5" xfId="6373"/>
    <cellStyle name="Comma 4 2 2 5 2" xfId="9214"/>
    <cellStyle name="Comma 4 2 2 5 3" xfId="12054"/>
    <cellStyle name="Comma 4 2 2 6" xfId="6954"/>
    <cellStyle name="Comma 4 2 2 7" xfId="9794"/>
    <cellStyle name="Comma 4 2 3" xfId="4240"/>
    <cellStyle name="Comma 4 2 3 2" xfId="5463"/>
    <cellStyle name="Comma 4 2 3 2 2" xfId="8304"/>
    <cellStyle name="Comma 4 2 3 2 3" xfId="11144"/>
    <cellStyle name="Comma 4 2 3 3" xfId="7112"/>
    <cellStyle name="Comma 4 2 3 4" xfId="9952"/>
    <cellStyle name="Comma 4 2 4" xfId="4724"/>
    <cellStyle name="Comma 4 2 4 2" xfId="5918"/>
    <cellStyle name="Comma 4 2 4 2 2" xfId="8759"/>
    <cellStyle name="Comma 4 2 4 2 3" xfId="11599"/>
    <cellStyle name="Comma 4 2 4 3" xfId="7566"/>
    <cellStyle name="Comma 4 2 4 4" xfId="10406"/>
    <cellStyle name="Comma 4 2 5" xfId="5258"/>
    <cellStyle name="Comma 4 2 5 2" xfId="8100"/>
    <cellStyle name="Comma 4 2 5 3" xfId="10940"/>
    <cellStyle name="Comma 4 2 6" xfId="6372"/>
    <cellStyle name="Comma 4 2 6 2" xfId="9213"/>
    <cellStyle name="Comma 4 2 6 3" xfId="12053"/>
    <cellStyle name="Comma 4 2 7" xfId="6908"/>
    <cellStyle name="Comma 4 2 8" xfId="9748"/>
    <cellStyle name="Comma 4 3" xfId="4074"/>
    <cellStyle name="Comma 4 3 2" xfId="4242"/>
    <cellStyle name="Comma 4 3 2 2" xfId="5465"/>
    <cellStyle name="Comma 4 3 2 2 2" xfId="8306"/>
    <cellStyle name="Comma 4 3 2 2 3" xfId="11146"/>
    <cellStyle name="Comma 4 3 2 3" xfId="7114"/>
    <cellStyle name="Comma 4 3 2 4" xfId="9954"/>
    <cellStyle name="Comma 4 3 3" xfId="4726"/>
    <cellStyle name="Comma 4 3 3 2" xfId="5920"/>
    <cellStyle name="Comma 4 3 3 2 2" xfId="8761"/>
    <cellStyle name="Comma 4 3 3 2 3" xfId="11601"/>
    <cellStyle name="Comma 4 3 3 3" xfId="7568"/>
    <cellStyle name="Comma 4 3 3 4" xfId="10408"/>
    <cellStyle name="Comma 4 3 4" xfId="5303"/>
    <cellStyle name="Comma 4 3 4 2" xfId="8145"/>
    <cellStyle name="Comma 4 3 4 3" xfId="10985"/>
    <cellStyle name="Comma 4 3 5" xfId="6374"/>
    <cellStyle name="Comma 4 3 5 2" xfId="9215"/>
    <cellStyle name="Comma 4 3 5 3" xfId="12055"/>
    <cellStyle name="Comma 4 3 6" xfId="6953"/>
    <cellStyle name="Comma 4 3 7" xfId="9793"/>
    <cellStyle name="Comma 4 4" xfId="4239"/>
    <cellStyle name="Comma 4 4 2" xfId="5462"/>
    <cellStyle name="Comma 4 4 2 2" xfId="8303"/>
    <cellStyle name="Comma 4 4 2 3" xfId="11143"/>
    <cellStyle name="Comma 4 4 3" xfId="7111"/>
    <cellStyle name="Comma 4 4 4" xfId="9951"/>
    <cellStyle name="Comma 4 5" xfId="4723"/>
    <cellStyle name="Comma 4 5 2" xfId="5917"/>
    <cellStyle name="Comma 4 5 2 2" xfId="8758"/>
    <cellStyle name="Comma 4 5 2 3" xfId="11598"/>
    <cellStyle name="Comma 4 5 3" xfId="7565"/>
    <cellStyle name="Comma 4 5 4" xfId="10405"/>
    <cellStyle name="Comma 4 6" xfId="5188"/>
    <cellStyle name="Comma 4 6 2" xfId="8030"/>
    <cellStyle name="Comma 4 6 3" xfId="10870"/>
    <cellStyle name="Comma 4 7" xfId="6371"/>
    <cellStyle name="Comma 4 7 2" xfId="9212"/>
    <cellStyle name="Comma 4 7 3" xfId="12052"/>
    <cellStyle name="Comma 4 8" xfId="3957"/>
    <cellStyle name="Comma 4 8 2" xfId="6839"/>
    <cellStyle name="Comma 4 8 3" xfId="9679"/>
    <cellStyle name="Comma 5" xfId="3901"/>
    <cellStyle name="Comma 5 10" xfId="9680"/>
    <cellStyle name="Comma 5 2" xfId="4028"/>
    <cellStyle name="Comma 5 2 2" xfId="4077"/>
    <cellStyle name="Comma 5 2 2 2" xfId="4245"/>
    <cellStyle name="Comma 5 2 2 2 2" xfId="5468"/>
    <cellStyle name="Comma 5 2 2 2 2 2" xfId="8309"/>
    <cellStyle name="Comma 5 2 2 2 2 3" xfId="11149"/>
    <cellStyle name="Comma 5 2 2 2 3" xfId="7117"/>
    <cellStyle name="Comma 5 2 2 2 4" xfId="9957"/>
    <cellStyle name="Comma 5 2 2 3" xfId="4729"/>
    <cellStyle name="Comma 5 2 2 3 2" xfId="5923"/>
    <cellStyle name="Comma 5 2 2 3 2 2" xfId="8764"/>
    <cellStyle name="Comma 5 2 2 3 2 3" xfId="11604"/>
    <cellStyle name="Comma 5 2 2 3 3" xfId="7571"/>
    <cellStyle name="Comma 5 2 2 3 4" xfId="10411"/>
    <cellStyle name="Comma 5 2 2 4" xfId="5306"/>
    <cellStyle name="Comma 5 2 2 4 2" xfId="8148"/>
    <cellStyle name="Comma 5 2 2 4 3" xfId="10988"/>
    <cellStyle name="Comma 5 2 2 5" xfId="6377"/>
    <cellStyle name="Comma 5 2 2 5 2" xfId="9218"/>
    <cellStyle name="Comma 5 2 2 5 3" xfId="12058"/>
    <cellStyle name="Comma 5 2 2 6" xfId="6956"/>
    <cellStyle name="Comma 5 2 2 7" xfId="9796"/>
    <cellStyle name="Comma 5 2 3" xfId="4244"/>
    <cellStyle name="Comma 5 2 3 2" xfId="5467"/>
    <cellStyle name="Comma 5 2 3 2 2" xfId="8308"/>
    <cellStyle name="Comma 5 2 3 2 3" xfId="11148"/>
    <cellStyle name="Comma 5 2 3 3" xfId="7116"/>
    <cellStyle name="Comma 5 2 3 4" xfId="9956"/>
    <cellStyle name="Comma 5 2 4" xfId="4728"/>
    <cellStyle name="Comma 5 2 4 2" xfId="5922"/>
    <cellStyle name="Comma 5 2 4 2 2" xfId="8763"/>
    <cellStyle name="Comma 5 2 4 2 3" xfId="11603"/>
    <cellStyle name="Comma 5 2 4 3" xfId="7570"/>
    <cellStyle name="Comma 5 2 4 4" xfId="10410"/>
    <cellStyle name="Comma 5 2 5" xfId="5259"/>
    <cellStyle name="Comma 5 2 5 2" xfId="8101"/>
    <cellStyle name="Comma 5 2 5 3" xfId="10941"/>
    <cellStyle name="Comma 5 2 6" xfId="6376"/>
    <cellStyle name="Comma 5 2 6 2" xfId="9217"/>
    <cellStyle name="Comma 5 2 6 3" xfId="12057"/>
    <cellStyle name="Comma 5 2 7" xfId="6909"/>
    <cellStyle name="Comma 5 2 8" xfId="9749"/>
    <cellStyle name="Comma 5 3" xfId="4076"/>
    <cellStyle name="Comma 5 3 2" xfId="4246"/>
    <cellStyle name="Comma 5 3 2 2" xfId="5469"/>
    <cellStyle name="Comma 5 3 2 2 2" xfId="8310"/>
    <cellStyle name="Comma 5 3 2 2 3" xfId="11150"/>
    <cellStyle name="Comma 5 3 2 3" xfId="7118"/>
    <cellStyle name="Comma 5 3 2 4" xfId="9958"/>
    <cellStyle name="Comma 5 3 3" xfId="4730"/>
    <cellStyle name="Comma 5 3 3 2" xfId="5924"/>
    <cellStyle name="Comma 5 3 3 2 2" xfId="8765"/>
    <cellStyle name="Comma 5 3 3 2 3" xfId="11605"/>
    <cellStyle name="Comma 5 3 3 3" xfId="7572"/>
    <cellStyle name="Comma 5 3 3 4" xfId="10412"/>
    <cellStyle name="Comma 5 3 4" xfId="5305"/>
    <cellStyle name="Comma 5 3 4 2" xfId="8147"/>
    <cellStyle name="Comma 5 3 4 3" xfId="10987"/>
    <cellStyle name="Comma 5 3 5" xfId="6378"/>
    <cellStyle name="Comma 5 3 5 2" xfId="9219"/>
    <cellStyle name="Comma 5 3 5 3" xfId="12059"/>
    <cellStyle name="Comma 5 3 6" xfId="6955"/>
    <cellStyle name="Comma 5 3 7" xfId="9795"/>
    <cellStyle name="Comma 5 4" xfId="4243"/>
    <cellStyle name="Comma 5 4 2" xfId="5466"/>
    <cellStyle name="Comma 5 4 2 2" xfId="8307"/>
    <cellStyle name="Comma 5 4 2 3" xfId="11147"/>
    <cellStyle name="Comma 5 4 3" xfId="7115"/>
    <cellStyle name="Comma 5 4 4" xfId="9955"/>
    <cellStyle name="Comma 5 5" xfId="4727"/>
    <cellStyle name="Comma 5 5 2" xfId="5921"/>
    <cellStyle name="Comma 5 5 2 2" xfId="8762"/>
    <cellStyle name="Comma 5 5 2 3" xfId="11602"/>
    <cellStyle name="Comma 5 5 3" xfId="7569"/>
    <cellStyle name="Comma 5 5 4" xfId="10409"/>
    <cellStyle name="Comma 5 6" xfId="5189"/>
    <cellStyle name="Comma 5 6 2" xfId="8031"/>
    <cellStyle name="Comma 5 6 3" xfId="10871"/>
    <cellStyle name="Comma 5 7" xfId="6375"/>
    <cellStyle name="Comma 5 7 2" xfId="9216"/>
    <cellStyle name="Comma 5 7 3" xfId="12056"/>
    <cellStyle name="Comma 5 8" xfId="3958"/>
    <cellStyle name="Comma 5 9" xfId="6840"/>
    <cellStyle name="Comma 6" xfId="3959"/>
    <cellStyle name="Comma 6 2" xfId="4029"/>
    <cellStyle name="Comma 6 2 2" xfId="4079"/>
    <cellStyle name="Comma 6 2 2 2" xfId="4249"/>
    <cellStyle name="Comma 6 2 2 2 2" xfId="5472"/>
    <cellStyle name="Comma 6 2 2 2 2 2" xfId="8313"/>
    <cellStyle name="Comma 6 2 2 2 2 3" xfId="11153"/>
    <cellStyle name="Comma 6 2 2 2 3" xfId="7121"/>
    <cellStyle name="Comma 6 2 2 2 4" xfId="9961"/>
    <cellStyle name="Comma 6 2 2 3" xfId="4733"/>
    <cellStyle name="Comma 6 2 2 3 2" xfId="5927"/>
    <cellStyle name="Comma 6 2 2 3 2 2" xfId="8768"/>
    <cellStyle name="Comma 6 2 2 3 2 3" xfId="11608"/>
    <cellStyle name="Comma 6 2 2 3 3" xfId="7575"/>
    <cellStyle name="Comma 6 2 2 3 4" xfId="10415"/>
    <cellStyle name="Comma 6 2 2 4" xfId="5308"/>
    <cellStyle name="Comma 6 2 2 4 2" xfId="8150"/>
    <cellStyle name="Comma 6 2 2 4 3" xfId="10990"/>
    <cellStyle name="Comma 6 2 2 5" xfId="6381"/>
    <cellStyle name="Comma 6 2 2 5 2" xfId="9222"/>
    <cellStyle name="Comma 6 2 2 5 3" xfId="12062"/>
    <cellStyle name="Comma 6 2 2 6" xfId="6958"/>
    <cellStyle name="Comma 6 2 2 7" xfId="9798"/>
    <cellStyle name="Comma 6 2 3" xfId="4248"/>
    <cellStyle name="Comma 6 2 3 2" xfId="5471"/>
    <cellStyle name="Comma 6 2 3 2 2" xfId="8312"/>
    <cellStyle name="Comma 6 2 3 2 3" xfId="11152"/>
    <cellStyle name="Comma 6 2 3 3" xfId="7120"/>
    <cellStyle name="Comma 6 2 3 4" xfId="9960"/>
    <cellStyle name="Comma 6 2 4" xfId="4732"/>
    <cellStyle name="Comma 6 2 4 2" xfId="5926"/>
    <cellStyle name="Comma 6 2 4 2 2" xfId="8767"/>
    <cellStyle name="Comma 6 2 4 2 3" xfId="11607"/>
    <cellStyle name="Comma 6 2 4 3" xfId="7574"/>
    <cellStyle name="Comma 6 2 4 4" xfId="10414"/>
    <cellStyle name="Comma 6 2 5" xfId="5260"/>
    <cellStyle name="Comma 6 2 5 2" xfId="8102"/>
    <cellStyle name="Comma 6 2 5 3" xfId="10942"/>
    <cellStyle name="Comma 6 2 6" xfId="6380"/>
    <cellStyle name="Comma 6 2 6 2" xfId="9221"/>
    <cellStyle name="Comma 6 2 6 3" xfId="12061"/>
    <cellStyle name="Comma 6 2 7" xfId="6910"/>
    <cellStyle name="Comma 6 2 8" xfId="9750"/>
    <cellStyle name="Comma 6 3" xfId="4078"/>
    <cellStyle name="Comma 6 3 2" xfId="4250"/>
    <cellStyle name="Comma 6 3 2 2" xfId="5473"/>
    <cellStyle name="Comma 6 3 2 2 2" xfId="8314"/>
    <cellStyle name="Comma 6 3 2 2 3" xfId="11154"/>
    <cellStyle name="Comma 6 3 2 3" xfId="7122"/>
    <cellStyle name="Comma 6 3 2 4" xfId="9962"/>
    <cellStyle name="Comma 6 3 3" xfId="4734"/>
    <cellStyle name="Comma 6 3 3 2" xfId="5928"/>
    <cellStyle name="Comma 6 3 3 2 2" xfId="8769"/>
    <cellStyle name="Comma 6 3 3 2 3" xfId="11609"/>
    <cellStyle name="Comma 6 3 3 3" xfId="7576"/>
    <cellStyle name="Comma 6 3 3 4" xfId="10416"/>
    <cellStyle name="Comma 6 3 4" xfId="5307"/>
    <cellStyle name="Comma 6 3 4 2" xfId="8149"/>
    <cellStyle name="Comma 6 3 4 3" xfId="10989"/>
    <cellStyle name="Comma 6 3 5" xfId="6382"/>
    <cellStyle name="Comma 6 3 5 2" xfId="9223"/>
    <cellStyle name="Comma 6 3 5 3" xfId="12063"/>
    <cellStyle name="Comma 6 3 6" xfId="6957"/>
    <cellStyle name="Comma 6 3 7" xfId="9797"/>
    <cellStyle name="Comma 6 4" xfId="4247"/>
    <cellStyle name="Comma 6 4 2" xfId="5470"/>
    <cellStyle name="Comma 6 4 2 2" xfId="8311"/>
    <cellStyle name="Comma 6 4 2 3" xfId="11151"/>
    <cellStyle name="Comma 6 4 3" xfId="7119"/>
    <cellStyle name="Comma 6 4 4" xfId="9959"/>
    <cellStyle name="Comma 6 5" xfId="4731"/>
    <cellStyle name="Comma 6 5 2" xfId="5925"/>
    <cellStyle name="Comma 6 5 2 2" xfId="8766"/>
    <cellStyle name="Comma 6 5 2 3" xfId="11606"/>
    <cellStyle name="Comma 6 5 3" xfId="7573"/>
    <cellStyle name="Comma 6 5 4" xfId="10413"/>
    <cellStyle name="Comma 6 6" xfId="5190"/>
    <cellStyle name="Comma 6 6 2" xfId="8032"/>
    <cellStyle name="Comma 6 6 3" xfId="10872"/>
    <cellStyle name="Comma 6 7" xfId="6379"/>
    <cellStyle name="Comma 6 7 2" xfId="9220"/>
    <cellStyle name="Comma 6 7 3" xfId="12060"/>
    <cellStyle name="Comma 6 8" xfId="6841"/>
    <cellStyle name="Comma 6 9" xfId="9681"/>
    <cellStyle name="Comma 7" xfId="3960"/>
    <cellStyle name="Comma 7 2" xfId="4030"/>
    <cellStyle name="Comma 7 2 2" xfId="4081"/>
    <cellStyle name="Comma 7 2 2 2" xfId="4253"/>
    <cellStyle name="Comma 7 2 2 2 2" xfId="5476"/>
    <cellStyle name="Comma 7 2 2 2 2 2" xfId="8317"/>
    <cellStyle name="Comma 7 2 2 2 2 3" xfId="11157"/>
    <cellStyle name="Comma 7 2 2 2 3" xfId="7125"/>
    <cellStyle name="Comma 7 2 2 2 4" xfId="9965"/>
    <cellStyle name="Comma 7 2 2 3" xfId="4737"/>
    <cellStyle name="Comma 7 2 2 3 2" xfId="5931"/>
    <cellStyle name="Comma 7 2 2 3 2 2" xfId="8772"/>
    <cellStyle name="Comma 7 2 2 3 2 3" xfId="11612"/>
    <cellStyle name="Comma 7 2 2 3 3" xfId="7579"/>
    <cellStyle name="Comma 7 2 2 3 4" xfId="10419"/>
    <cellStyle name="Comma 7 2 2 4" xfId="5310"/>
    <cellStyle name="Comma 7 2 2 4 2" xfId="8152"/>
    <cellStyle name="Comma 7 2 2 4 3" xfId="10992"/>
    <cellStyle name="Comma 7 2 2 5" xfId="6385"/>
    <cellStyle name="Comma 7 2 2 5 2" xfId="9226"/>
    <cellStyle name="Comma 7 2 2 5 3" xfId="12066"/>
    <cellStyle name="Comma 7 2 2 6" xfId="6960"/>
    <cellStyle name="Comma 7 2 2 7" xfId="9800"/>
    <cellStyle name="Comma 7 2 3" xfId="4252"/>
    <cellStyle name="Comma 7 2 3 2" xfId="5475"/>
    <cellStyle name="Comma 7 2 3 2 2" xfId="8316"/>
    <cellStyle name="Comma 7 2 3 2 3" xfId="11156"/>
    <cellStyle name="Comma 7 2 3 3" xfId="7124"/>
    <cellStyle name="Comma 7 2 3 4" xfId="9964"/>
    <cellStyle name="Comma 7 2 4" xfId="4736"/>
    <cellStyle name="Comma 7 2 4 2" xfId="5930"/>
    <cellStyle name="Comma 7 2 4 2 2" xfId="8771"/>
    <cellStyle name="Comma 7 2 4 2 3" xfId="11611"/>
    <cellStyle name="Comma 7 2 4 3" xfId="7578"/>
    <cellStyle name="Comma 7 2 4 4" xfId="10418"/>
    <cellStyle name="Comma 7 2 5" xfId="5261"/>
    <cellStyle name="Comma 7 2 5 2" xfId="8103"/>
    <cellStyle name="Comma 7 2 5 3" xfId="10943"/>
    <cellStyle name="Comma 7 2 6" xfId="6384"/>
    <cellStyle name="Comma 7 2 6 2" xfId="9225"/>
    <cellStyle name="Comma 7 2 6 3" xfId="12065"/>
    <cellStyle name="Comma 7 2 7" xfId="6911"/>
    <cellStyle name="Comma 7 2 8" xfId="9751"/>
    <cellStyle name="Comma 7 3" xfId="4080"/>
    <cellStyle name="Comma 7 3 2" xfId="4254"/>
    <cellStyle name="Comma 7 3 2 2" xfId="5477"/>
    <cellStyle name="Comma 7 3 2 2 2" xfId="8318"/>
    <cellStyle name="Comma 7 3 2 2 3" xfId="11158"/>
    <cellStyle name="Comma 7 3 2 3" xfId="7126"/>
    <cellStyle name="Comma 7 3 2 4" xfId="9966"/>
    <cellStyle name="Comma 7 3 3" xfId="4738"/>
    <cellStyle name="Comma 7 3 3 2" xfId="5932"/>
    <cellStyle name="Comma 7 3 3 2 2" xfId="8773"/>
    <cellStyle name="Comma 7 3 3 2 3" xfId="11613"/>
    <cellStyle name="Comma 7 3 3 3" xfId="7580"/>
    <cellStyle name="Comma 7 3 3 4" xfId="10420"/>
    <cellStyle name="Comma 7 3 4" xfId="5309"/>
    <cellStyle name="Comma 7 3 4 2" xfId="8151"/>
    <cellStyle name="Comma 7 3 4 3" xfId="10991"/>
    <cellStyle name="Comma 7 3 5" xfId="6386"/>
    <cellStyle name="Comma 7 3 5 2" xfId="9227"/>
    <cellStyle name="Comma 7 3 5 3" xfId="12067"/>
    <cellStyle name="Comma 7 3 6" xfId="6959"/>
    <cellStyle name="Comma 7 3 7" xfId="9799"/>
    <cellStyle name="Comma 7 4" xfId="4251"/>
    <cellStyle name="Comma 7 4 2" xfId="5474"/>
    <cellStyle name="Comma 7 4 2 2" xfId="8315"/>
    <cellStyle name="Comma 7 4 2 3" xfId="11155"/>
    <cellStyle name="Comma 7 4 3" xfId="7123"/>
    <cellStyle name="Comma 7 4 4" xfId="9963"/>
    <cellStyle name="Comma 7 5" xfId="4735"/>
    <cellStyle name="Comma 7 5 2" xfId="5929"/>
    <cellStyle name="Comma 7 5 2 2" xfId="8770"/>
    <cellStyle name="Comma 7 5 2 3" xfId="11610"/>
    <cellStyle name="Comma 7 5 3" xfId="7577"/>
    <cellStyle name="Comma 7 5 4" xfId="10417"/>
    <cellStyle name="Comma 7 6" xfId="5191"/>
    <cellStyle name="Comma 7 6 2" xfId="8033"/>
    <cellStyle name="Comma 7 6 3" xfId="10873"/>
    <cellStyle name="Comma 7 7" xfId="6383"/>
    <cellStyle name="Comma 7 7 2" xfId="9224"/>
    <cellStyle name="Comma 7 7 3" xfId="12064"/>
    <cellStyle name="Comma 7 8" xfId="6842"/>
    <cellStyle name="Comma 7 9" xfId="9682"/>
    <cellStyle name="Comma 8" xfId="3985"/>
    <cellStyle name="Comma 8 2" xfId="4055"/>
    <cellStyle name="Comma 8 2 2" xfId="4256"/>
    <cellStyle name="Comma 8 2 2 2" xfId="5479"/>
    <cellStyle name="Comma 8 2 2 2 2" xfId="8320"/>
    <cellStyle name="Comma 8 2 2 2 3" xfId="11160"/>
    <cellStyle name="Comma 8 2 2 3" xfId="7128"/>
    <cellStyle name="Comma 8 2 2 4" xfId="9968"/>
    <cellStyle name="Comma 8 2 3" xfId="4740"/>
    <cellStyle name="Comma 8 2 3 2" xfId="5934"/>
    <cellStyle name="Comma 8 2 3 2 2" xfId="8775"/>
    <cellStyle name="Comma 8 2 3 2 3" xfId="11615"/>
    <cellStyle name="Comma 8 2 3 3" xfId="7582"/>
    <cellStyle name="Comma 8 2 3 4" xfId="10422"/>
    <cellStyle name="Comma 8 2 4" xfId="5285"/>
    <cellStyle name="Comma 8 2 4 2" xfId="8127"/>
    <cellStyle name="Comma 8 2 4 3" xfId="10967"/>
    <cellStyle name="Comma 8 2 5" xfId="6388"/>
    <cellStyle name="Comma 8 2 5 2" xfId="9229"/>
    <cellStyle name="Comma 8 2 5 3" xfId="12069"/>
    <cellStyle name="Comma 8 2 6" xfId="6935"/>
    <cellStyle name="Comma 8 2 7" xfId="9775"/>
    <cellStyle name="Comma 8 3" xfId="4082"/>
    <cellStyle name="Comma 8 3 2" xfId="4257"/>
    <cellStyle name="Comma 8 3 2 2" xfId="5480"/>
    <cellStyle name="Comma 8 3 2 2 2" xfId="8321"/>
    <cellStyle name="Comma 8 3 2 2 3" xfId="11161"/>
    <cellStyle name="Comma 8 3 2 3" xfId="7129"/>
    <cellStyle name="Comma 8 3 2 4" xfId="9969"/>
    <cellStyle name="Comma 8 3 3" xfId="4741"/>
    <cellStyle name="Comma 8 3 3 2" xfId="5935"/>
    <cellStyle name="Comma 8 3 3 2 2" xfId="8776"/>
    <cellStyle name="Comma 8 3 3 2 3" xfId="11616"/>
    <cellStyle name="Comma 8 3 3 3" xfId="7583"/>
    <cellStyle name="Comma 8 3 3 4" xfId="10423"/>
    <cellStyle name="Comma 8 3 4" xfId="5311"/>
    <cellStyle name="Comma 8 3 4 2" xfId="8153"/>
    <cellStyle name="Comma 8 3 4 3" xfId="10993"/>
    <cellStyle name="Comma 8 3 5" xfId="6389"/>
    <cellStyle name="Comma 8 3 5 2" xfId="9230"/>
    <cellStyle name="Comma 8 3 5 3" xfId="12070"/>
    <cellStyle name="Comma 8 3 6" xfId="6961"/>
    <cellStyle name="Comma 8 3 7" xfId="9801"/>
    <cellStyle name="Comma 8 4" xfId="4255"/>
    <cellStyle name="Comma 8 4 2" xfId="5478"/>
    <cellStyle name="Comma 8 4 2 2" xfId="8319"/>
    <cellStyle name="Comma 8 4 2 3" xfId="11159"/>
    <cellStyle name="Comma 8 4 3" xfId="7127"/>
    <cellStyle name="Comma 8 4 4" xfId="9967"/>
    <cellStyle name="Comma 8 5" xfId="4739"/>
    <cellStyle name="Comma 8 5 2" xfId="5933"/>
    <cellStyle name="Comma 8 5 2 2" xfId="8774"/>
    <cellStyle name="Comma 8 5 2 3" xfId="11614"/>
    <cellStyle name="Comma 8 5 3" xfId="7581"/>
    <cellStyle name="Comma 8 5 4" xfId="10421"/>
    <cellStyle name="Comma 8 6" xfId="5215"/>
    <cellStyle name="Comma 8 6 2" xfId="8057"/>
    <cellStyle name="Comma 8 6 3" xfId="10897"/>
    <cellStyle name="Comma 8 7" xfId="6387"/>
    <cellStyle name="Comma 8 7 2" xfId="9228"/>
    <cellStyle name="Comma 8 7 3" xfId="12068"/>
    <cellStyle name="Comma 8 8" xfId="6866"/>
    <cellStyle name="Comma 8 9" xfId="9706"/>
    <cellStyle name="Comma 9" xfId="3986"/>
    <cellStyle name="Comma 9 2" xfId="4056"/>
    <cellStyle name="Comma 9 2 2" xfId="4259"/>
    <cellStyle name="Comma 9 2 2 2" xfId="5482"/>
    <cellStyle name="Comma 9 2 2 2 2" xfId="8323"/>
    <cellStyle name="Comma 9 2 2 2 3" xfId="11163"/>
    <cellStyle name="Comma 9 2 2 3" xfId="7131"/>
    <cellStyle name="Comma 9 2 2 4" xfId="9971"/>
    <cellStyle name="Comma 9 2 3" xfId="4743"/>
    <cellStyle name="Comma 9 2 3 2" xfId="5937"/>
    <cellStyle name="Comma 9 2 3 2 2" xfId="8778"/>
    <cellStyle name="Comma 9 2 3 2 3" xfId="11618"/>
    <cellStyle name="Comma 9 2 3 3" xfId="7585"/>
    <cellStyle name="Comma 9 2 3 4" xfId="10425"/>
    <cellStyle name="Comma 9 2 4" xfId="5286"/>
    <cellStyle name="Comma 9 2 4 2" xfId="8128"/>
    <cellStyle name="Comma 9 2 4 3" xfId="10968"/>
    <cellStyle name="Comma 9 2 5" xfId="6391"/>
    <cellStyle name="Comma 9 2 5 2" xfId="9232"/>
    <cellStyle name="Comma 9 2 5 3" xfId="12072"/>
    <cellStyle name="Comma 9 2 6" xfId="6936"/>
    <cellStyle name="Comma 9 2 7" xfId="9776"/>
    <cellStyle name="Comma 9 3" xfId="4083"/>
    <cellStyle name="Comma 9 3 2" xfId="4260"/>
    <cellStyle name="Comma 9 3 2 2" xfId="5483"/>
    <cellStyle name="Comma 9 3 2 2 2" xfId="8324"/>
    <cellStyle name="Comma 9 3 2 2 3" xfId="11164"/>
    <cellStyle name="Comma 9 3 2 3" xfId="7132"/>
    <cellStyle name="Comma 9 3 2 4" xfId="9972"/>
    <cellStyle name="Comma 9 3 3" xfId="4744"/>
    <cellStyle name="Comma 9 3 3 2" xfId="5938"/>
    <cellStyle name="Comma 9 3 3 2 2" xfId="8779"/>
    <cellStyle name="Comma 9 3 3 2 3" xfId="11619"/>
    <cellStyle name="Comma 9 3 3 3" xfId="7586"/>
    <cellStyle name="Comma 9 3 3 4" xfId="10426"/>
    <cellStyle name="Comma 9 3 4" xfId="5312"/>
    <cellStyle name="Comma 9 3 4 2" xfId="8154"/>
    <cellStyle name="Comma 9 3 4 3" xfId="10994"/>
    <cellStyle name="Comma 9 3 5" xfId="6392"/>
    <cellStyle name="Comma 9 3 5 2" xfId="9233"/>
    <cellStyle name="Comma 9 3 5 3" xfId="12073"/>
    <cellStyle name="Comma 9 3 6" xfId="6962"/>
    <cellStyle name="Comma 9 3 7" xfId="9802"/>
    <cellStyle name="Comma 9 4" xfId="4258"/>
    <cellStyle name="Comma 9 4 2" xfId="5481"/>
    <cellStyle name="Comma 9 4 2 2" xfId="8322"/>
    <cellStyle name="Comma 9 4 2 3" xfId="11162"/>
    <cellStyle name="Comma 9 4 3" xfId="7130"/>
    <cellStyle name="Comma 9 4 4" xfId="9970"/>
    <cellStyle name="Comma 9 5" xfId="4742"/>
    <cellStyle name="Comma 9 5 2" xfId="5936"/>
    <cellStyle name="Comma 9 5 2 2" xfId="8777"/>
    <cellStyle name="Comma 9 5 2 3" xfId="11617"/>
    <cellStyle name="Comma 9 5 3" xfId="7584"/>
    <cellStyle name="Comma 9 5 4" xfId="10424"/>
    <cellStyle name="Comma 9 6" xfId="5216"/>
    <cellStyle name="Comma 9 6 2" xfId="8058"/>
    <cellStyle name="Comma 9 6 3" xfId="10898"/>
    <cellStyle name="Comma 9 7" xfId="6390"/>
    <cellStyle name="Comma 9 7 2" xfId="9231"/>
    <cellStyle name="Comma 9 7 3" xfId="12071"/>
    <cellStyle name="Comma 9 8" xfId="6867"/>
    <cellStyle name="Comma 9 9" xfId="9707"/>
    <cellStyle name="Currency 10" xfId="5"/>
    <cellStyle name="Currency 10 10" xfId="6393"/>
    <cellStyle name="Currency 10 10 2" xfId="9234"/>
    <cellStyle name="Currency 10 10 3" xfId="12074"/>
    <cellStyle name="Currency 10 11" xfId="3920"/>
    <cellStyle name="Currency 10 11 2" xfId="6815"/>
    <cellStyle name="Currency 10 11 3" xfId="9655"/>
    <cellStyle name="Currency 10 2" xfId="3962"/>
    <cellStyle name="Currency 10 2 10" xfId="9683"/>
    <cellStyle name="Currency 10 2 2" xfId="4032"/>
    <cellStyle name="Currency 10 2 2 2" xfId="4087"/>
    <cellStyle name="Currency 10 2 2 2 2" xfId="4265"/>
    <cellStyle name="Currency 10 2 2 2 2 2" xfId="5487"/>
    <cellStyle name="Currency 10 2 2 2 2 2 2" xfId="8328"/>
    <cellStyle name="Currency 10 2 2 2 2 2 3" xfId="11168"/>
    <cellStyle name="Currency 10 2 2 2 2 3" xfId="7136"/>
    <cellStyle name="Currency 10 2 2 2 2 4" xfId="9976"/>
    <cellStyle name="Currency 10 2 2 2 3" xfId="4748"/>
    <cellStyle name="Currency 10 2 2 2 3 2" xfId="5942"/>
    <cellStyle name="Currency 10 2 2 2 3 2 2" xfId="8783"/>
    <cellStyle name="Currency 10 2 2 2 3 2 3" xfId="11623"/>
    <cellStyle name="Currency 10 2 2 2 3 3" xfId="7590"/>
    <cellStyle name="Currency 10 2 2 2 3 4" xfId="10430"/>
    <cellStyle name="Currency 10 2 2 2 4" xfId="5316"/>
    <cellStyle name="Currency 10 2 2 2 4 2" xfId="8157"/>
    <cellStyle name="Currency 10 2 2 2 4 3" xfId="10997"/>
    <cellStyle name="Currency 10 2 2 2 5" xfId="6396"/>
    <cellStyle name="Currency 10 2 2 2 5 2" xfId="9237"/>
    <cellStyle name="Currency 10 2 2 2 5 3" xfId="12077"/>
    <cellStyle name="Currency 10 2 2 2 6" xfId="6965"/>
    <cellStyle name="Currency 10 2 2 2 7" xfId="9805"/>
    <cellStyle name="Currency 10 2 2 3" xfId="4264"/>
    <cellStyle name="Currency 10 2 2 3 2" xfId="5486"/>
    <cellStyle name="Currency 10 2 2 3 2 2" xfId="8327"/>
    <cellStyle name="Currency 10 2 2 3 2 3" xfId="11167"/>
    <cellStyle name="Currency 10 2 2 3 3" xfId="7135"/>
    <cellStyle name="Currency 10 2 2 3 4" xfId="9975"/>
    <cellStyle name="Currency 10 2 2 4" xfId="4747"/>
    <cellStyle name="Currency 10 2 2 4 2" xfId="5941"/>
    <cellStyle name="Currency 10 2 2 4 2 2" xfId="8782"/>
    <cellStyle name="Currency 10 2 2 4 2 3" xfId="11622"/>
    <cellStyle name="Currency 10 2 2 4 3" xfId="7589"/>
    <cellStyle name="Currency 10 2 2 4 4" xfId="10429"/>
    <cellStyle name="Currency 10 2 2 5" xfId="5262"/>
    <cellStyle name="Currency 10 2 2 5 2" xfId="8104"/>
    <cellStyle name="Currency 10 2 2 5 3" xfId="10944"/>
    <cellStyle name="Currency 10 2 2 6" xfId="6395"/>
    <cellStyle name="Currency 10 2 2 6 2" xfId="9236"/>
    <cellStyle name="Currency 10 2 2 6 3" xfId="12076"/>
    <cellStyle name="Currency 10 2 2 7" xfId="6912"/>
    <cellStyle name="Currency 10 2 2 8" xfId="9752"/>
    <cellStyle name="Currency 10 2 3" xfId="4086"/>
    <cellStyle name="Currency 10 2 3 2" xfId="4266"/>
    <cellStyle name="Currency 10 2 3 2 2" xfId="5488"/>
    <cellStyle name="Currency 10 2 3 2 2 2" xfId="8329"/>
    <cellStyle name="Currency 10 2 3 2 2 3" xfId="11169"/>
    <cellStyle name="Currency 10 2 3 2 3" xfId="7137"/>
    <cellStyle name="Currency 10 2 3 2 4" xfId="9977"/>
    <cellStyle name="Currency 10 2 3 3" xfId="4749"/>
    <cellStyle name="Currency 10 2 3 3 2" xfId="5943"/>
    <cellStyle name="Currency 10 2 3 3 2 2" xfId="8784"/>
    <cellStyle name="Currency 10 2 3 3 2 3" xfId="11624"/>
    <cellStyle name="Currency 10 2 3 3 3" xfId="7591"/>
    <cellStyle name="Currency 10 2 3 3 4" xfId="10431"/>
    <cellStyle name="Currency 10 2 3 4" xfId="5315"/>
    <cellStyle name="Currency 10 2 3 4 2" xfId="8156"/>
    <cellStyle name="Currency 10 2 3 4 3" xfId="10996"/>
    <cellStyle name="Currency 10 2 3 5" xfId="6397"/>
    <cellStyle name="Currency 10 2 3 5 2" xfId="9238"/>
    <cellStyle name="Currency 10 2 3 5 3" xfId="12078"/>
    <cellStyle name="Currency 10 2 3 6" xfId="6964"/>
    <cellStyle name="Currency 10 2 3 7" xfId="9804"/>
    <cellStyle name="Currency 10 2 4" xfId="4267"/>
    <cellStyle name="Currency 10 2 4 2" xfId="4750"/>
    <cellStyle name="Currency 10 2 4 2 2" xfId="5944"/>
    <cellStyle name="Currency 10 2 4 2 2 2" xfId="8785"/>
    <cellStyle name="Currency 10 2 4 2 2 3" xfId="11625"/>
    <cellStyle name="Currency 10 2 4 2 3" xfId="7592"/>
    <cellStyle name="Currency 10 2 4 2 4" xfId="10432"/>
    <cellStyle name="Currency 10 2 4 3" xfId="5489"/>
    <cellStyle name="Currency 10 2 4 3 2" xfId="8330"/>
    <cellStyle name="Currency 10 2 4 3 3" xfId="11170"/>
    <cellStyle name="Currency 10 2 4 4" xfId="6398"/>
    <cellStyle name="Currency 10 2 4 4 2" xfId="9239"/>
    <cellStyle name="Currency 10 2 4 4 3" xfId="12079"/>
    <cellStyle name="Currency 10 2 4 5" xfId="7138"/>
    <cellStyle name="Currency 10 2 4 6" xfId="9978"/>
    <cellStyle name="Currency 10 2 5" xfId="4263"/>
    <cellStyle name="Currency 10 2 5 2" xfId="5485"/>
    <cellStyle name="Currency 10 2 5 2 2" xfId="8326"/>
    <cellStyle name="Currency 10 2 5 2 3" xfId="11166"/>
    <cellStyle name="Currency 10 2 5 3" xfId="7134"/>
    <cellStyle name="Currency 10 2 5 4" xfId="9974"/>
    <cellStyle name="Currency 10 2 6" xfId="4746"/>
    <cellStyle name="Currency 10 2 6 2" xfId="5940"/>
    <cellStyle name="Currency 10 2 6 2 2" xfId="8781"/>
    <cellStyle name="Currency 10 2 6 2 3" xfId="11621"/>
    <cellStyle name="Currency 10 2 6 3" xfId="7588"/>
    <cellStyle name="Currency 10 2 6 4" xfId="10428"/>
    <cellStyle name="Currency 10 2 7" xfId="5192"/>
    <cellStyle name="Currency 10 2 7 2" xfId="8034"/>
    <cellStyle name="Currency 10 2 7 3" xfId="10874"/>
    <cellStyle name="Currency 10 2 8" xfId="6394"/>
    <cellStyle name="Currency 10 2 8 2" xfId="9235"/>
    <cellStyle name="Currency 10 2 8 3" xfId="12075"/>
    <cellStyle name="Currency 10 2 9" xfId="6843"/>
    <cellStyle name="Currency 10 3" xfId="4003"/>
    <cellStyle name="Currency 10 3 2" xfId="4088"/>
    <cellStyle name="Currency 10 3 2 2" xfId="4269"/>
    <cellStyle name="Currency 10 3 2 2 2" xfId="5491"/>
    <cellStyle name="Currency 10 3 2 2 2 2" xfId="8332"/>
    <cellStyle name="Currency 10 3 2 2 2 3" xfId="11172"/>
    <cellStyle name="Currency 10 3 2 2 3" xfId="7140"/>
    <cellStyle name="Currency 10 3 2 2 4" xfId="9980"/>
    <cellStyle name="Currency 10 3 2 3" xfId="4752"/>
    <cellStyle name="Currency 10 3 2 3 2" xfId="5946"/>
    <cellStyle name="Currency 10 3 2 3 2 2" xfId="8787"/>
    <cellStyle name="Currency 10 3 2 3 2 3" xfId="11627"/>
    <cellStyle name="Currency 10 3 2 3 3" xfId="7594"/>
    <cellStyle name="Currency 10 3 2 3 4" xfId="10434"/>
    <cellStyle name="Currency 10 3 2 4" xfId="5317"/>
    <cellStyle name="Currency 10 3 2 4 2" xfId="8158"/>
    <cellStyle name="Currency 10 3 2 4 3" xfId="10998"/>
    <cellStyle name="Currency 10 3 2 5" xfId="6400"/>
    <cellStyle name="Currency 10 3 2 5 2" xfId="9241"/>
    <cellStyle name="Currency 10 3 2 5 3" xfId="12081"/>
    <cellStyle name="Currency 10 3 2 6" xfId="6966"/>
    <cellStyle name="Currency 10 3 2 7" xfId="9806"/>
    <cellStyle name="Currency 10 3 3" xfId="4270"/>
    <cellStyle name="Currency 10 3 3 2" xfId="4753"/>
    <cellStyle name="Currency 10 3 3 2 2" xfId="5947"/>
    <cellStyle name="Currency 10 3 3 2 2 2" xfId="8788"/>
    <cellStyle name="Currency 10 3 3 2 2 3" xfId="11628"/>
    <cellStyle name="Currency 10 3 3 2 3" xfId="7595"/>
    <cellStyle name="Currency 10 3 3 2 4" xfId="10435"/>
    <cellStyle name="Currency 10 3 3 3" xfId="5492"/>
    <cellStyle name="Currency 10 3 3 3 2" xfId="8333"/>
    <cellStyle name="Currency 10 3 3 3 3" xfId="11173"/>
    <cellStyle name="Currency 10 3 3 4" xfId="6401"/>
    <cellStyle name="Currency 10 3 3 4 2" xfId="9242"/>
    <cellStyle name="Currency 10 3 3 4 3" xfId="12082"/>
    <cellStyle name="Currency 10 3 3 5" xfId="7141"/>
    <cellStyle name="Currency 10 3 3 6" xfId="9981"/>
    <cellStyle name="Currency 10 3 4" xfId="4268"/>
    <cellStyle name="Currency 10 3 4 2" xfId="5490"/>
    <cellStyle name="Currency 10 3 4 2 2" xfId="8331"/>
    <cellStyle name="Currency 10 3 4 2 3" xfId="11171"/>
    <cellStyle name="Currency 10 3 4 3" xfId="7139"/>
    <cellStyle name="Currency 10 3 4 4" xfId="9979"/>
    <cellStyle name="Currency 10 3 5" xfId="4751"/>
    <cellStyle name="Currency 10 3 5 2" xfId="5945"/>
    <cellStyle name="Currency 10 3 5 2 2" xfId="8786"/>
    <cellStyle name="Currency 10 3 5 2 3" xfId="11626"/>
    <cellStyle name="Currency 10 3 5 3" xfId="7593"/>
    <cellStyle name="Currency 10 3 5 4" xfId="10433"/>
    <cellStyle name="Currency 10 3 6" xfId="5234"/>
    <cellStyle name="Currency 10 3 6 2" xfId="8076"/>
    <cellStyle name="Currency 10 3 6 3" xfId="10916"/>
    <cellStyle name="Currency 10 3 7" xfId="6399"/>
    <cellStyle name="Currency 10 3 7 2" xfId="9240"/>
    <cellStyle name="Currency 10 3 7 3" xfId="12080"/>
    <cellStyle name="Currency 10 3 8" xfId="6884"/>
    <cellStyle name="Currency 10 3 9" xfId="9724"/>
    <cellStyle name="Currency 10 4" xfId="4085"/>
    <cellStyle name="Currency 10 4 2" xfId="4271"/>
    <cellStyle name="Currency 10 4 2 2" xfId="5493"/>
    <cellStyle name="Currency 10 4 2 2 2" xfId="8334"/>
    <cellStyle name="Currency 10 4 2 2 3" xfId="11174"/>
    <cellStyle name="Currency 10 4 2 3" xfId="7142"/>
    <cellStyle name="Currency 10 4 2 4" xfId="9982"/>
    <cellStyle name="Currency 10 4 3" xfId="4754"/>
    <cellStyle name="Currency 10 4 3 2" xfId="5948"/>
    <cellStyle name="Currency 10 4 3 2 2" xfId="8789"/>
    <cellStyle name="Currency 10 4 3 2 3" xfId="11629"/>
    <cellStyle name="Currency 10 4 3 3" xfId="7596"/>
    <cellStyle name="Currency 10 4 3 4" xfId="10436"/>
    <cellStyle name="Currency 10 4 4" xfId="5314"/>
    <cellStyle name="Currency 10 4 4 2" xfId="8155"/>
    <cellStyle name="Currency 10 4 4 3" xfId="10995"/>
    <cellStyle name="Currency 10 4 5" xfId="6402"/>
    <cellStyle name="Currency 10 4 5 2" xfId="9243"/>
    <cellStyle name="Currency 10 4 5 3" xfId="12083"/>
    <cellStyle name="Currency 10 4 6" xfId="6963"/>
    <cellStyle name="Currency 10 4 7" xfId="9803"/>
    <cellStyle name="Currency 10 5" xfId="4272"/>
    <cellStyle name="Currency 10 5 2" xfId="4755"/>
    <cellStyle name="Currency 10 5 2 2" xfId="5949"/>
    <cellStyle name="Currency 10 5 2 2 2" xfId="8790"/>
    <cellStyle name="Currency 10 5 2 2 3" xfId="11630"/>
    <cellStyle name="Currency 10 5 2 3" xfId="7597"/>
    <cellStyle name="Currency 10 5 2 4" xfId="10437"/>
    <cellStyle name="Currency 10 5 3" xfId="5494"/>
    <cellStyle name="Currency 10 5 3 2" xfId="8335"/>
    <cellStyle name="Currency 10 5 3 3" xfId="11175"/>
    <cellStyle name="Currency 10 5 4" xfId="6403"/>
    <cellStyle name="Currency 10 5 4 2" xfId="9244"/>
    <cellStyle name="Currency 10 5 4 3" xfId="12084"/>
    <cellStyle name="Currency 10 5 5" xfId="7143"/>
    <cellStyle name="Currency 10 5 6" xfId="9983"/>
    <cellStyle name="Currency 10 6" xfId="4273"/>
    <cellStyle name="Currency 10 6 2" xfId="4756"/>
    <cellStyle name="Currency 10 6 2 2" xfId="5950"/>
    <cellStyle name="Currency 10 6 2 2 2" xfId="8791"/>
    <cellStyle name="Currency 10 6 2 2 3" xfId="11631"/>
    <cellStyle name="Currency 10 6 2 3" xfId="7598"/>
    <cellStyle name="Currency 10 6 2 4" xfId="10438"/>
    <cellStyle name="Currency 10 6 3" xfId="5495"/>
    <cellStyle name="Currency 10 6 3 2" xfId="8336"/>
    <cellStyle name="Currency 10 6 3 3" xfId="11176"/>
    <cellStyle name="Currency 10 6 4" xfId="6404"/>
    <cellStyle name="Currency 10 6 4 2" xfId="9245"/>
    <cellStyle name="Currency 10 6 4 3" xfId="12085"/>
    <cellStyle name="Currency 10 6 5" xfId="7144"/>
    <cellStyle name="Currency 10 6 6" xfId="9984"/>
    <cellStyle name="Currency 10 7" xfId="4262"/>
    <cellStyle name="Currency 10 7 2" xfId="5484"/>
    <cellStyle name="Currency 10 7 2 2" xfId="8325"/>
    <cellStyle name="Currency 10 7 2 3" xfId="11165"/>
    <cellStyle name="Currency 10 7 3" xfId="7133"/>
    <cellStyle name="Currency 10 7 4" xfId="9973"/>
    <cellStyle name="Currency 10 8" xfId="4745"/>
    <cellStyle name="Currency 10 8 2" xfId="5939"/>
    <cellStyle name="Currency 10 8 2 2" xfId="8780"/>
    <cellStyle name="Currency 10 8 2 3" xfId="11620"/>
    <cellStyle name="Currency 10 8 3" xfId="7587"/>
    <cellStyle name="Currency 10 8 4" xfId="10427"/>
    <cellStyle name="Currency 10 9" xfId="5164"/>
    <cellStyle name="Currency 10 9 2" xfId="8006"/>
    <cellStyle name="Currency 10 9 3" xfId="10846"/>
    <cellStyle name="Currency 11" xfId="29"/>
    <cellStyle name="Currency 11 10" xfId="4275"/>
    <cellStyle name="Currency 11 10 2" xfId="4758"/>
    <cellStyle name="Currency 11 10 2 2" xfId="5952"/>
    <cellStyle name="Currency 11 10 2 2 2" xfId="8793"/>
    <cellStyle name="Currency 11 10 2 2 3" xfId="11633"/>
    <cellStyle name="Currency 11 10 2 3" xfId="7600"/>
    <cellStyle name="Currency 11 10 2 4" xfId="10440"/>
    <cellStyle name="Currency 11 10 3" xfId="5497"/>
    <cellStyle name="Currency 11 10 3 2" xfId="8338"/>
    <cellStyle name="Currency 11 10 3 3" xfId="11178"/>
    <cellStyle name="Currency 11 10 4" xfId="6406"/>
    <cellStyle name="Currency 11 10 4 2" xfId="9247"/>
    <cellStyle name="Currency 11 10 4 3" xfId="12087"/>
    <cellStyle name="Currency 11 10 5" xfId="7146"/>
    <cellStyle name="Currency 11 10 6" xfId="9986"/>
    <cellStyle name="Currency 11 11" xfId="4276"/>
    <cellStyle name="Currency 11 11 2" xfId="4759"/>
    <cellStyle name="Currency 11 11 2 2" xfId="5953"/>
    <cellStyle name="Currency 11 11 2 2 2" xfId="8794"/>
    <cellStyle name="Currency 11 11 2 2 3" xfId="11634"/>
    <cellStyle name="Currency 11 11 2 3" xfId="7601"/>
    <cellStyle name="Currency 11 11 2 4" xfId="10441"/>
    <cellStyle name="Currency 11 11 3" xfId="5498"/>
    <cellStyle name="Currency 11 11 3 2" xfId="8339"/>
    <cellStyle name="Currency 11 11 3 3" xfId="11179"/>
    <cellStyle name="Currency 11 11 4" xfId="6407"/>
    <cellStyle name="Currency 11 11 4 2" xfId="9248"/>
    <cellStyle name="Currency 11 11 4 3" xfId="12088"/>
    <cellStyle name="Currency 11 11 5" xfId="7147"/>
    <cellStyle name="Currency 11 11 6" xfId="9987"/>
    <cellStyle name="Currency 11 12" xfId="4277"/>
    <cellStyle name="Currency 11 12 2" xfId="4760"/>
    <cellStyle name="Currency 11 12 2 2" xfId="5954"/>
    <cellStyle name="Currency 11 12 2 2 2" xfId="8795"/>
    <cellStyle name="Currency 11 12 2 2 3" xfId="11635"/>
    <cellStyle name="Currency 11 12 2 3" xfId="7602"/>
    <cellStyle name="Currency 11 12 2 4" xfId="10442"/>
    <cellStyle name="Currency 11 12 3" xfId="5499"/>
    <cellStyle name="Currency 11 12 3 2" xfId="8340"/>
    <cellStyle name="Currency 11 12 3 3" xfId="11180"/>
    <cellStyle name="Currency 11 12 4" xfId="6408"/>
    <cellStyle name="Currency 11 12 4 2" xfId="9249"/>
    <cellStyle name="Currency 11 12 4 3" xfId="12089"/>
    <cellStyle name="Currency 11 12 5" xfId="7148"/>
    <cellStyle name="Currency 11 12 6" xfId="9988"/>
    <cellStyle name="Currency 11 13" xfId="4278"/>
    <cellStyle name="Currency 11 13 2" xfId="4761"/>
    <cellStyle name="Currency 11 13 2 2" xfId="5955"/>
    <cellStyle name="Currency 11 13 2 2 2" xfId="8796"/>
    <cellStyle name="Currency 11 13 2 2 3" xfId="11636"/>
    <cellStyle name="Currency 11 13 2 3" xfId="7603"/>
    <cellStyle name="Currency 11 13 2 4" xfId="10443"/>
    <cellStyle name="Currency 11 13 3" xfId="5500"/>
    <cellStyle name="Currency 11 13 3 2" xfId="8341"/>
    <cellStyle name="Currency 11 13 3 3" xfId="11181"/>
    <cellStyle name="Currency 11 13 4" xfId="6409"/>
    <cellStyle name="Currency 11 13 4 2" xfId="9250"/>
    <cellStyle name="Currency 11 13 4 3" xfId="12090"/>
    <cellStyle name="Currency 11 13 5" xfId="7149"/>
    <cellStyle name="Currency 11 13 6" xfId="9989"/>
    <cellStyle name="Currency 11 14" xfId="4279"/>
    <cellStyle name="Currency 11 14 2" xfId="4762"/>
    <cellStyle name="Currency 11 14 2 2" xfId="5956"/>
    <cellStyle name="Currency 11 14 2 2 2" xfId="8797"/>
    <cellStyle name="Currency 11 14 2 2 3" xfId="11637"/>
    <cellStyle name="Currency 11 14 2 3" xfId="7604"/>
    <cellStyle name="Currency 11 14 2 4" xfId="10444"/>
    <cellStyle name="Currency 11 14 3" xfId="5501"/>
    <cellStyle name="Currency 11 14 3 2" xfId="8342"/>
    <cellStyle name="Currency 11 14 3 3" xfId="11182"/>
    <cellStyle name="Currency 11 14 4" xfId="6410"/>
    <cellStyle name="Currency 11 14 4 2" xfId="9251"/>
    <cellStyle name="Currency 11 14 4 3" xfId="12091"/>
    <cellStyle name="Currency 11 14 5" xfId="7150"/>
    <cellStyle name="Currency 11 14 6" xfId="9990"/>
    <cellStyle name="Currency 11 15" xfId="4280"/>
    <cellStyle name="Currency 11 15 2" xfId="4763"/>
    <cellStyle name="Currency 11 15 2 2" xfId="5957"/>
    <cellStyle name="Currency 11 15 2 2 2" xfId="8798"/>
    <cellStyle name="Currency 11 15 2 2 3" xfId="11638"/>
    <cellStyle name="Currency 11 15 2 3" xfId="7605"/>
    <cellStyle name="Currency 11 15 2 4" xfId="10445"/>
    <cellStyle name="Currency 11 15 3" xfId="5502"/>
    <cellStyle name="Currency 11 15 3 2" xfId="8343"/>
    <cellStyle name="Currency 11 15 3 3" xfId="11183"/>
    <cellStyle name="Currency 11 15 4" xfId="6411"/>
    <cellStyle name="Currency 11 15 4 2" xfId="9252"/>
    <cellStyle name="Currency 11 15 4 3" xfId="12092"/>
    <cellStyle name="Currency 11 15 5" xfId="7151"/>
    <cellStyle name="Currency 11 15 6" xfId="9991"/>
    <cellStyle name="Currency 11 16" xfId="4281"/>
    <cellStyle name="Currency 11 16 2" xfId="4764"/>
    <cellStyle name="Currency 11 16 2 2" xfId="5958"/>
    <cellStyle name="Currency 11 16 2 2 2" xfId="8799"/>
    <cellStyle name="Currency 11 16 2 2 3" xfId="11639"/>
    <cellStyle name="Currency 11 16 2 3" xfId="7606"/>
    <cellStyle name="Currency 11 16 2 4" xfId="10446"/>
    <cellStyle name="Currency 11 16 3" xfId="5503"/>
    <cellStyle name="Currency 11 16 3 2" xfId="8344"/>
    <cellStyle name="Currency 11 16 3 3" xfId="11184"/>
    <cellStyle name="Currency 11 16 4" xfId="6412"/>
    <cellStyle name="Currency 11 16 4 2" xfId="9253"/>
    <cellStyle name="Currency 11 16 4 3" xfId="12093"/>
    <cellStyle name="Currency 11 16 5" xfId="7152"/>
    <cellStyle name="Currency 11 16 6" xfId="9992"/>
    <cellStyle name="Currency 11 17" xfId="4274"/>
    <cellStyle name="Currency 11 17 2" xfId="5496"/>
    <cellStyle name="Currency 11 17 2 2" xfId="8337"/>
    <cellStyle name="Currency 11 17 2 3" xfId="11177"/>
    <cellStyle name="Currency 11 17 3" xfId="7145"/>
    <cellStyle name="Currency 11 17 4" xfId="9985"/>
    <cellStyle name="Currency 11 18" xfId="4757"/>
    <cellStyle name="Currency 11 18 2" xfId="5951"/>
    <cellStyle name="Currency 11 18 2 2" xfId="8792"/>
    <cellStyle name="Currency 11 18 2 3" xfId="11632"/>
    <cellStyle name="Currency 11 18 3" xfId="7599"/>
    <cellStyle name="Currency 11 18 4" xfId="10439"/>
    <cellStyle name="Currency 11 19" xfId="5154"/>
    <cellStyle name="Currency 11 19 2" xfId="7996"/>
    <cellStyle name="Currency 11 19 3" xfId="10836"/>
    <cellStyle name="Currency 11 2" xfId="549"/>
    <cellStyle name="Currency 11 2 10" xfId="4283"/>
    <cellStyle name="Currency 11 2 10 2" xfId="4766"/>
    <cellStyle name="Currency 11 2 10 2 2" xfId="5960"/>
    <cellStyle name="Currency 11 2 10 2 2 2" xfId="8801"/>
    <cellStyle name="Currency 11 2 10 2 2 3" xfId="11641"/>
    <cellStyle name="Currency 11 2 10 2 3" xfId="7608"/>
    <cellStyle name="Currency 11 2 10 2 4" xfId="10448"/>
    <cellStyle name="Currency 11 2 10 3" xfId="5505"/>
    <cellStyle name="Currency 11 2 10 3 2" xfId="8346"/>
    <cellStyle name="Currency 11 2 10 3 3" xfId="11186"/>
    <cellStyle name="Currency 11 2 10 4" xfId="6414"/>
    <cellStyle name="Currency 11 2 10 4 2" xfId="9255"/>
    <cellStyle name="Currency 11 2 10 4 3" xfId="12095"/>
    <cellStyle name="Currency 11 2 10 5" xfId="7154"/>
    <cellStyle name="Currency 11 2 10 6" xfId="9994"/>
    <cellStyle name="Currency 11 2 11" xfId="4284"/>
    <cellStyle name="Currency 11 2 11 2" xfId="4767"/>
    <cellStyle name="Currency 11 2 11 2 2" xfId="5961"/>
    <cellStyle name="Currency 11 2 11 2 2 2" xfId="8802"/>
    <cellStyle name="Currency 11 2 11 2 2 3" xfId="11642"/>
    <cellStyle name="Currency 11 2 11 2 3" xfId="7609"/>
    <cellStyle name="Currency 11 2 11 2 4" xfId="10449"/>
    <cellStyle name="Currency 11 2 11 3" xfId="5506"/>
    <cellStyle name="Currency 11 2 11 3 2" xfId="8347"/>
    <cellStyle name="Currency 11 2 11 3 3" xfId="11187"/>
    <cellStyle name="Currency 11 2 11 4" xfId="6415"/>
    <cellStyle name="Currency 11 2 11 4 2" xfId="9256"/>
    <cellStyle name="Currency 11 2 11 4 3" xfId="12096"/>
    <cellStyle name="Currency 11 2 11 5" xfId="7155"/>
    <cellStyle name="Currency 11 2 11 6" xfId="9995"/>
    <cellStyle name="Currency 11 2 12" xfId="4285"/>
    <cellStyle name="Currency 11 2 12 2" xfId="4768"/>
    <cellStyle name="Currency 11 2 12 2 2" xfId="5962"/>
    <cellStyle name="Currency 11 2 12 2 2 2" xfId="8803"/>
    <cellStyle name="Currency 11 2 12 2 2 3" xfId="11643"/>
    <cellStyle name="Currency 11 2 12 2 3" xfId="7610"/>
    <cellStyle name="Currency 11 2 12 2 4" xfId="10450"/>
    <cellStyle name="Currency 11 2 12 3" xfId="5507"/>
    <cellStyle name="Currency 11 2 12 3 2" xfId="8348"/>
    <cellStyle name="Currency 11 2 12 3 3" xfId="11188"/>
    <cellStyle name="Currency 11 2 12 4" xfId="6416"/>
    <cellStyle name="Currency 11 2 12 4 2" xfId="9257"/>
    <cellStyle name="Currency 11 2 12 4 3" xfId="12097"/>
    <cellStyle name="Currency 11 2 12 5" xfId="7156"/>
    <cellStyle name="Currency 11 2 12 6" xfId="9996"/>
    <cellStyle name="Currency 11 2 13" xfId="4286"/>
    <cellStyle name="Currency 11 2 13 2" xfId="4769"/>
    <cellStyle name="Currency 11 2 13 2 2" xfId="5963"/>
    <cellStyle name="Currency 11 2 13 2 2 2" xfId="8804"/>
    <cellStyle name="Currency 11 2 13 2 2 3" xfId="11644"/>
    <cellStyle name="Currency 11 2 13 2 3" xfId="7611"/>
    <cellStyle name="Currency 11 2 13 2 4" xfId="10451"/>
    <cellStyle name="Currency 11 2 13 3" xfId="5508"/>
    <cellStyle name="Currency 11 2 13 3 2" xfId="8349"/>
    <cellStyle name="Currency 11 2 13 3 3" xfId="11189"/>
    <cellStyle name="Currency 11 2 13 4" xfId="6417"/>
    <cellStyle name="Currency 11 2 13 4 2" xfId="9258"/>
    <cellStyle name="Currency 11 2 13 4 3" xfId="12098"/>
    <cellStyle name="Currency 11 2 13 5" xfId="7157"/>
    <cellStyle name="Currency 11 2 13 6" xfId="9997"/>
    <cellStyle name="Currency 11 2 14" xfId="4287"/>
    <cellStyle name="Currency 11 2 14 2" xfId="4770"/>
    <cellStyle name="Currency 11 2 14 2 2" xfId="5964"/>
    <cellStyle name="Currency 11 2 14 2 2 2" xfId="8805"/>
    <cellStyle name="Currency 11 2 14 2 2 3" xfId="11645"/>
    <cellStyle name="Currency 11 2 14 2 3" xfId="7612"/>
    <cellStyle name="Currency 11 2 14 2 4" xfId="10452"/>
    <cellStyle name="Currency 11 2 14 3" xfId="5509"/>
    <cellStyle name="Currency 11 2 14 3 2" xfId="8350"/>
    <cellStyle name="Currency 11 2 14 3 3" xfId="11190"/>
    <cellStyle name="Currency 11 2 14 4" xfId="6418"/>
    <cellStyle name="Currency 11 2 14 4 2" xfId="9259"/>
    <cellStyle name="Currency 11 2 14 4 3" xfId="12099"/>
    <cellStyle name="Currency 11 2 14 5" xfId="7158"/>
    <cellStyle name="Currency 11 2 14 6" xfId="9998"/>
    <cellStyle name="Currency 11 2 15" xfId="4288"/>
    <cellStyle name="Currency 11 2 15 2" xfId="4771"/>
    <cellStyle name="Currency 11 2 15 2 2" xfId="5965"/>
    <cellStyle name="Currency 11 2 15 2 2 2" xfId="8806"/>
    <cellStyle name="Currency 11 2 15 2 2 3" xfId="11646"/>
    <cellStyle name="Currency 11 2 15 2 3" xfId="7613"/>
    <cellStyle name="Currency 11 2 15 2 4" xfId="10453"/>
    <cellStyle name="Currency 11 2 15 3" xfId="5510"/>
    <cellStyle name="Currency 11 2 15 3 2" xfId="8351"/>
    <cellStyle name="Currency 11 2 15 3 3" xfId="11191"/>
    <cellStyle name="Currency 11 2 15 4" xfId="6419"/>
    <cellStyle name="Currency 11 2 15 4 2" xfId="9260"/>
    <cellStyle name="Currency 11 2 15 4 3" xfId="12100"/>
    <cellStyle name="Currency 11 2 15 5" xfId="7159"/>
    <cellStyle name="Currency 11 2 15 6" xfId="9999"/>
    <cellStyle name="Currency 11 2 16" xfId="4282"/>
    <cellStyle name="Currency 11 2 16 2" xfId="5504"/>
    <cellStyle name="Currency 11 2 16 2 2" xfId="8345"/>
    <cellStyle name="Currency 11 2 16 2 3" xfId="11185"/>
    <cellStyle name="Currency 11 2 16 3" xfId="7153"/>
    <cellStyle name="Currency 11 2 16 4" xfId="9993"/>
    <cellStyle name="Currency 11 2 17" xfId="4765"/>
    <cellStyle name="Currency 11 2 17 2" xfId="5959"/>
    <cellStyle name="Currency 11 2 17 2 2" xfId="8800"/>
    <cellStyle name="Currency 11 2 17 2 3" xfId="11640"/>
    <cellStyle name="Currency 11 2 17 3" xfId="7607"/>
    <cellStyle name="Currency 11 2 17 4" xfId="10447"/>
    <cellStyle name="Currency 11 2 18" xfId="5155"/>
    <cellStyle name="Currency 11 2 18 2" xfId="7997"/>
    <cellStyle name="Currency 11 2 18 3" xfId="10837"/>
    <cellStyle name="Currency 11 2 19" xfId="6413"/>
    <cellStyle name="Currency 11 2 19 2" xfId="9254"/>
    <cellStyle name="Currency 11 2 19 3" xfId="12094"/>
    <cellStyle name="Currency 11 2 2" xfId="3914"/>
    <cellStyle name="Currency 11 2 2 10" xfId="4290"/>
    <cellStyle name="Currency 11 2 2 10 2" xfId="4773"/>
    <cellStyle name="Currency 11 2 2 10 2 2" xfId="5967"/>
    <cellStyle name="Currency 11 2 2 10 2 2 2" xfId="8808"/>
    <cellStyle name="Currency 11 2 2 10 2 2 3" xfId="11648"/>
    <cellStyle name="Currency 11 2 2 10 2 3" xfId="7615"/>
    <cellStyle name="Currency 11 2 2 10 2 4" xfId="10455"/>
    <cellStyle name="Currency 11 2 2 10 3" xfId="5512"/>
    <cellStyle name="Currency 11 2 2 10 3 2" xfId="8353"/>
    <cellStyle name="Currency 11 2 2 10 3 3" xfId="11193"/>
    <cellStyle name="Currency 11 2 2 10 4" xfId="6421"/>
    <cellStyle name="Currency 11 2 2 10 4 2" xfId="9262"/>
    <cellStyle name="Currency 11 2 2 10 4 3" xfId="12102"/>
    <cellStyle name="Currency 11 2 2 10 5" xfId="7161"/>
    <cellStyle name="Currency 11 2 2 10 6" xfId="10001"/>
    <cellStyle name="Currency 11 2 2 11" xfId="4291"/>
    <cellStyle name="Currency 11 2 2 11 2" xfId="4774"/>
    <cellStyle name="Currency 11 2 2 11 2 2" xfId="5968"/>
    <cellStyle name="Currency 11 2 2 11 2 2 2" xfId="8809"/>
    <cellStyle name="Currency 11 2 2 11 2 2 3" xfId="11649"/>
    <cellStyle name="Currency 11 2 2 11 2 3" xfId="7616"/>
    <cellStyle name="Currency 11 2 2 11 2 4" xfId="10456"/>
    <cellStyle name="Currency 11 2 2 11 3" xfId="5513"/>
    <cellStyle name="Currency 11 2 2 11 3 2" xfId="8354"/>
    <cellStyle name="Currency 11 2 2 11 3 3" xfId="11194"/>
    <cellStyle name="Currency 11 2 2 11 4" xfId="6422"/>
    <cellStyle name="Currency 11 2 2 11 4 2" xfId="9263"/>
    <cellStyle name="Currency 11 2 2 11 4 3" xfId="12103"/>
    <cellStyle name="Currency 11 2 2 11 5" xfId="7162"/>
    <cellStyle name="Currency 11 2 2 11 6" xfId="10002"/>
    <cellStyle name="Currency 11 2 2 12" xfId="4292"/>
    <cellStyle name="Currency 11 2 2 12 2" xfId="4775"/>
    <cellStyle name="Currency 11 2 2 12 2 2" xfId="5969"/>
    <cellStyle name="Currency 11 2 2 12 2 2 2" xfId="8810"/>
    <cellStyle name="Currency 11 2 2 12 2 2 3" xfId="11650"/>
    <cellStyle name="Currency 11 2 2 12 2 3" xfId="7617"/>
    <cellStyle name="Currency 11 2 2 12 2 4" xfId="10457"/>
    <cellStyle name="Currency 11 2 2 12 3" xfId="5514"/>
    <cellStyle name="Currency 11 2 2 12 3 2" xfId="8355"/>
    <cellStyle name="Currency 11 2 2 12 3 3" xfId="11195"/>
    <cellStyle name="Currency 11 2 2 12 4" xfId="6423"/>
    <cellStyle name="Currency 11 2 2 12 4 2" xfId="9264"/>
    <cellStyle name="Currency 11 2 2 12 4 3" xfId="12104"/>
    <cellStyle name="Currency 11 2 2 12 5" xfId="7163"/>
    <cellStyle name="Currency 11 2 2 12 6" xfId="10003"/>
    <cellStyle name="Currency 11 2 2 13" xfId="4293"/>
    <cellStyle name="Currency 11 2 2 13 2" xfId="4776"/>
    <cellStyle name="Currency 11 2 2 13 2 2" xfId="5970"/>
    <cellStyle name="Currency 11 2 2 13 2 2 2" xfId="8811"/>
    <cellStyle name="Currency 11 2 2 13 2 2 3" xfId="11651"/>
    <cellStyle name="Currency 11 2 2 13 2 3" xfId="7618"/>
    <cellStyle name="Currency 11 2 2 13 2 4" xfId="10458"/>
    <cellStyle name="Currency 11 2 2 13 3" xfId="5515"/>
    <cellStyle name="Currency 11 2 2 13 3 2" xfId="8356"/>
    <cellStyle name="Currency 11 2 2 13 3 3" xfId="11196"/>
    <cellStyle name="Currency 11 2 2 13 4" xfId="6424"/>
    <cellStyle name="Currency 11 2 2 13 4 2" xfId="9265"/>
    <cellStyle name="Currency 11 2 2 13 4 3" xfId="12105"/>
    <cellStyle name="Currency 11 2 2 13 5" xfId="7164"/>
    <cellStyle name="Currency 11 2 2 13 6" xfId="10004"/>
    <cellStyle name="Currency 11 2 2 14" xfId="4294"/>
    <cellStyle name="Currency 11 2 2 14 2" xfId="4777"/>
    <cellStyle name="Currency 11 2 2 14 2 2" xfId="5971"/>
    <cellStyle name="Currency 11 2 2 14 2 2 2" xfId="8812"/>
    <cellStyle name="Currency 11 2 2 14 2 2 3" xfId="11652"/>
    <cellStyle name="Currency 11 2 2 14 2 3" xfId="7619"/>
    <cellStyle name="Currency 11 2 2 14 2 4" xfId="10459"/>
    <cellStyle name="Currency 11 2 2 14 3" xfId="5516"/>
    <cellStyle name="Currency 11 2 2 14 3 2" xfId="8357"/>
    <cellStyle name="Currency 11 2 2 14 3 3" xfId="11197"/>
    <cellStyle name="Currency 11 2 2 14 4" xfId="6425"/>
    <cellStyle name="Currency 11 2 2 14 4 2" xfId="9266"/>
    <cellStyle name="Currency 11 2 2 14 4 3" xfId="12106"/>
    <cellStyle name="Currency 11 2 2 14 5" xfId="7165"/>
    <cellStyle name="Currency 11 2 2 14 6" xfId="10005"/>
    <cellStyle name="Currency 11 2 2 15" xfId="4289"/>
    <cellStyle name="Currency 11 2 2 15 2" xfId="5511"/>
    <cellStyle name="Currency 11 2 2 15 2 2" xfId="8352"/>
    <cellStyle name="Currency 11 2 2 15 2 3" xfId="11192"/>
    <cellStyle name="Currency 11 2 2 15 3" xfId="7160"/>
    <cellStyle name="Currency 11 2 2 15 4" xfId="10000"/>
    <cellStyle name="Currency 11 2 2 16" xfId="4772"/>
    <cellStyle name="Currency 11 2 2 16 2" xfId="5966"/>
    <cellStyle name="Currency 11 2 2 16 2 2" xfId="8807"/>
    <cellStyle name="Currency 11 2 2 16 2 3" xfId="11647"/>
    <cellStyle name="Currency 11 2 2 16 3" xfId="7614"/>
    <cellStyle name="Currency 11 2 2 16 4" xfId="10454"/>
    <cellStyle name="Currency 11 2 2 17" xfId="5160"/>
    <cellStyle name="Currency 11 2 2 17 2" xfId="8002"/>
    <cellStyle name="Currency 11 2 2 17 3" xfId="10842"/>
    <cellStyle name="Currency 11 2 2 18" xfId="6420"/>
    <cellStyle name="Currency 11 2 2 18 2" xfId="9261"/>
    <cellStyle name="Currency 11 2 2 18 3" xfId="12101"/>
    <cellStyle name="Currency 11 2 2 19" xfId="6811"/>
    <cellStyle name="Currency 11 2 2 2" xfId="3999"/>
    <cellStyle name="Currency 11 2 2 2 2" xfId="4092"/>
    <cellStyle name="Currency 11 2 2 2 2 2" xfId="4296"/>
    <cellStyle name="Currency 11 2 2 2 2 2 2" xfId="5518"/>
    <cellStyle name="Currency 11 2 2 2 2 2 2 2" xfId="8359"/>
    <cellStyle name="Currency 11 2 2 2 2 2 2 3" xfId="11199"/>
    <cellStyle name="Currency 11 2 2 2 2 2 3" xfId="7167"/>
    <cellStyle name="Currency 11 2 2 2 2 2 4" xfId="10007"/>
    <cellStyle name="Currency 11 2 2 2 2 3" xfId="4779"/>
    <cellStyle name="Currency 11 2 2 2 2 3 2" xfId="5973"/>
    <cellStyle name="Currency 11 2 2 2 2 3 2 2" xfId="8814"/>
    <cellStyle name="Currency 11 2 2 2 2 3 2 3" xfId="11654"/>
    <cellStyle name="Currency 11 2 2 2 2 3 3" xfId="7621"/>
    <cellStyle name="Currency 11 2 2 2 2 3 4" xfId="10461"/>
    <cellStyle name="Currency 11 2 2 2 2 4" xfId="5321"/>
    <cellStyle name="Currency 11 2 2 2 2 4 2" xfId="8162"/>
    <cellStyle name="Currency 11 2 2 2 2 4 3" xfId="11002"/>
    <cellStyle name="Currency 11 2 2 2 2 5" xfId="6427"/>
    <cellStyle name="Currency 11 2 2 2 2 5 2" xfId="9268"/>
    <cellStyle name="Currency 11 2 2 2 2 5 3" xfId="12108"/>
    <cellStyle name="Currency 11 2 2 2 2 6" xfId="6970"/>
    <cellStyle name="Currency 11 2 2 2 2 7" xfId="9810"/>
    <cellStyle name="Currency 11 2 2 2 3" xfId="4297"/>
    <cellStyle name="Currency 11 2 2 2 3 2" xfId="4780"/>
    <cellStyle name="Currency 11 2 2 2 3 2 2" xfId="5974"/>
    <cellStyle name="Currency 11 2 2 2 3 2 2 2" xfId="8815"/>
    <cellStyle name="Currency 11 2 2 2 3 2 2 3" xfId="11655"/>
    <cellStyle name="Currency 11 2 2 2 3 2 3" xfId="7622"/>
    <cellStyle name="Currency 11 2 2 2 3 2 4" xfId="10462"/>
    <cellStyle name="Currency 11 2 2 2 3 3" xfId="5519"/>
    <cellStyle name="Currency 11 2 2 2 3 3 2" xfId="8360"/>
    <cellStyle name="Currency 11 2 2 2 3 3 3" xfId="11200"/>
    <cellStyle name="Currency 11 2 2 2 3 4" xfId="6428"/>
    <cellStyle name="Currency 11 2 2 2 3 4 2" xfId="9269"/>
    <cellStyle name="Currency 11 2 2 2 3 4 3" xfId="12109"/>
    <cellStyle name="Currency 11 2 2 2 3 5" xfId="7168"/>
    <cellStyle name="Currency 11 2 2 2 3 6" xfId="10008"/>
    <cellStyle name="Currency 11 2 2 2 4" xfId="4295"/>
    <cellStyle name="Currency 11 2 2 2 4 2" xfId="5517"/>
    <cellStyle name="Currency 11 2 2 2 4 2 2" xfId="8358"/>
    <cellStyle name="Currency 11 2 2 2 4 2 3" xfId="11198"/>
    <cellStyle name="Currency 11 2 2 2 4 3" xfId="7166"/>
    <cellStyle name="Currency 11 2 2 2 4 4" xfId="10006"/>
    <cellStyle name="Currency 11 2 2 2 5" xfId="4778"/>
    <cellStyle name="Currency 11 2 2 2 5 2" xfId="5972"/>
    <cellStyle name="Currency 11 2 2 2 5 2 2" xfId="8813"/>
    <cellStyle name="Currency 11 2 2 2 5 2 3" xfId="11653"/>
    <cellStyle name="Currency 11 2 2 2 5 3" xfId="7620"/>
    <cellStyle name="Currency 11 2 2 2 5 4" xfId="10460"/>
    <cellStyle name="Currency 11 2 2 2 6" xfId="5230"/>
    <cellStyle name="Currency 11 2 2 2 6 2" xfId="8072"/>
    <cellStyle name="Currency 11 2 2 2 6 3" xfId="10912"/>
    <cellStyle name="Currency 11 2 2 2 7" xfId="6426"/>
    <cellStyle name="Currency 11 2 2 2 7 2" xfId="9267"/>
    <cellStyle name="Currency 11 2 2 2 7 3" xfId="12107"/>
    <cellStyle name="Currency 11 2 2 2 8" xfId="6880"/>
    <cellStyle name="Currency 11 2 2 2 9" xfId="9720"/>
    <cellStyle name="Currency 11 2 2 20" xfId="9651"/>
    <cellStyle name="Currency 11 2 2 3" xfId="4091"/>
    <cellStyle name="Currency 11 2 2 3 2" xfId="4298"/>
    <cellStyle name="Currency 11 2 2 3 2 2" xfId="5520"/>
    <cellStyle name="Currency 11 2 2 3 2 2 2" xfId="8361"/>
    <cellStyle name="Currency 11 2 2 3 2 2 3" xfId="11201"/>
    <cellStyle name="Currency 11 2 2 3 2 3" xfId="7169"/>
    <cellStyle name="Currency 11 2 2 3 2 4" xfId="10009"/>
    <cellStyle name="Currency 11 2 2 3 3" xfId="4781"/>
    <cellStyle name="Currency 11 2 2 3 3 2" xfId="5975"/>
    <cellStyle name="Currency 11 2 2 3 3 2 2" xfId="8816"/>
    <cellStyle name="Currency 11 2 2 3 3 2 3" xfId="11656"/>
    <cellStyle name="Currency 11 2 2 3 3 3" xfId="7623"/>
    <cellStyle name="Currency 11 2 2 3 3 4" xfId="10463"/>
    <cellStyle name="Currency 11 2 2 3 4" xfId="5320"/>
    <cellStyle name="Currency 11 2 2 3 4 2" xfId="8161"/>
    <cellStyle name="Currency 11 2 2 3 4 3" xfId="11001"/>
    <cellStyle name="Currency 11 2 2 3 5" xfId="6429"/>
    <cellStyle name="Currency 11 2 2 3 5 2" xfId="9270"/>
    <cellStyle name="Currency 11 2 2 3 5 3" xfId="12110"/>
    <cellStyle name="Currency 11 2 2 3 6" xfId="6969"/>
    <cellStyle name="Currency 11 2 2 3 7" xfId="9809"/>
    <cellStyle name="Currency 11 2 2 4" xfId="4299"/>
    <cellStyle name="Currency 11 2 2 4 2" xfId="4782"/>
    <cellStyle name="Currency 11 2 2 4 2 2" xfId="5976"/>
    <cellStyle name="Currency 11 2 2 4 2 2 2" xfId="8817"/>
    <cellStyle name="Currency 11 2 2 4 2 2 3" xfId="11657"/>
    <cellStyle name="Currency 11 2 2 4 2 3" xfId="7624"/>
    <cellStyle name="Currency 11 2 2 4 2 4" xfId="10464"/>
    <cellStyle name="Currency 11 2 2 4 3" xfId="5521"/>
    <cellStyle name="Currency 11 2 2 4 3 2" xfId="8362"/>
    <cellStyle name="Currency 11 2 2 4 3 3" xfId="11202"/>
    <cellStyle name="Currency 11 2 2 4 4" xfId="6430"/>
    <cellStyle name="Currency 11 2 2 4 4 2" xfId="9271"/>
    <cellStyle name="Currency 11 2 2 4 4 3" xfId="12111"/>
    <cellStyle name="Currency 11 2 2 4 5" xfId="7170"/>
    <cellStyle name="Currency 11 2 2 4 6" xfId="10010"/>
    <cellStyle name="Currency 11 2 2 5" xfId="4300"/>
    <cellStyle name="Currency 11 2 2 5 2" xfId="4783"/>
    <cellStyle name="Currency 11 2 2 5 2 2" xfId="5977"/>
    <cellStyle name="Currency 11 2 2 5 2 2 2" xfId="8818"/>
    <cellStyle name="Currency 11 2 2 5 2 2 3" xfId="11658"/>
    <cellStyle name="Currency 11 2 2 5 2 3" xfId="7625"/>
    <cellStyle name="Currency 11 2 2 5 2 4" xfId="10465"/>
    <cellStyle name="Currency 11 2 2 5 3" xfId="5522"/>
    <cellStyle name="Currency 11 2 2 5 3 2" xfId="8363"/>
    <cellStyle name="Currency 11 2 2 5 3 3" xfId="11203"/>
    <cellStyle name="Currency 11 2 2 5 4" xfId="6431"/>
    <cellStyle name="Currency 11 2 2 5 4 2" xfId="9272"/>
    <cellStyle name="Currency 11 2 2 5 4 3" xfId="12112"/>
    <cellStyle name="Currency 11 2 2 5 5" xfId="7171"/>
    <cellStyle name="Currency 11 2 2 5 6" xfId="10011"/>
    <cellStyle name="Currency 11 2 2 6" xfId="4301"/>
    <cellStyle name="Currency 11 2 2 6 2" xfId="4784"/>
    <cellStyle name="Currency 11 2 2 6 2 2" xfId="5978"/>
    <cellStyle name="Currency 11 2 2 6 2 2 2" xfId="8819"/>
    <cellStyle name="Currency 11 2 2 6 2 2 3" xfId="11659"/>
    <cellStyle name="Currency 11 2 2 6 2 3" xfId="7626"/>
    <cellStyle name="Currency 11 2 2 6 2 4" xfId="10466"/>
    <cellStyle name="Currency 11 2 2 6 3" xfId="5523"/>
    <cellStyle name="Currency 11 2 2 6 3 2" xfId="8364"/>
    <cellStyle name="Currency 11 2 2 6 3 3" xfId="11204"/>
    <cellStyle name="Currency 11 2 2 6 4" xfId="6432"/>
    <cellStyle name="Currency 11 2 2 6 4 2" xfId="9273"/>
    <cellStyle name="Currency 11 2 2 6 4 3" xfId="12113"/>
    <cellStyle name="Currency 11 2 2 6 5" xfId="7172"/>
    <cellStyle name="Currency 11 2 2 6 6" xfId="10012"/>
    <cellStyle name="Currency 11 2 2 7" xfId="4302"/>
    <cellStyle name="Currency 11 2 2 7 2" xfId="4785"/>
    <cellStyle name="Currency 11 2 2 7 2 2" xfId="5979"/>
    <cellStyle name="Currency 11 2 2 7 2 2 2" xfId="8820"/>
    <cellStyle name="Currency 11 2 2 7 2 2 3" xfId="11660"/>
    <cellStyle name="Currency 11 2 2 7 2 3" xfId="7627"/>
    <cellStyle name="Currency 11 2 2 7 2 4" xfId="10467"/>
    <cellStyle name="Currency 11 2 2 7 3" xfId="5524"/>
    <cellStyle name="Currency 11 2 2 7 3 2" xfId="8365"/>
    <cellStyle name="Currency 11 2 2 7 3 3" xfId="11205"/>
    <cellStyle name="Currency 11 2 2 7 4" xfId="6433"/>
    <cellStyle name="Currency 11 2 2 7 4 2" xfId="9274"/>
    <cellStyle name="Currency 11 2 2 7 4 3" xfId="12114"/>
    <cellStyle name="Currency 11 2 2 7 5" xfId="7173"/>
    <cellStyle name="Currency 11 2 2 7 6" xfId="10013"/>
    <cellStyle name="Currency 11 2 2 8" xfId="4303"/>
    <cellStyle name="Currency 11 2 2 8 2" xfId="4786"/>
    <cellStyle name="Currency 11 2 2 8 2 2" xfId="5980"/>
    <cellStyle name="Currency 11 2 2 8 2 2 2" xfId="8821"/>
    <cellStyle name="Currency 11 2 2 8 2 2 3" xfId="11661"/>
    <cellStyle name="Currency 11 2 2 8 2 3" xfId="7628"/>
    <cellStyle name="Currency 11 2 2 8 2 4" xfId="10468"/>
    <cellStyle name="Currency 11 2 2 8 3" xfId="5525"/>
    <cellStyle name="Currency 11 2 2 8 3 2" xfId="8366"/>
    <cellStyle name="Currency 11 2 2 8 3 3" xfId="11206"/>
    <cellStyle name="Currency 11 2 2 8 4" xfId="6434"/>
    <cellStyle name="Currency 11 2 2 8 4 2" xfId="9275"/>
    <cellStyle name="Currency 11 2 2 8 4 3" xfId="12115"/>
    <cellStyle name="Currency 11 2 2 8 5" xfId="7174"/>
    <cellStyle name="Currency 11 2 2 8 6" xfId="10014"/>
    <cellStyle name="Currency 11 2 2 9" xfId="4304"/>
    <cellStyle name="Currency 11 2 2 9 2" xfId="4787"/>
    <cellStyle name="Currency 11 2 2 9 2 2" xfId="5981"/>
    <cellStyle name="Currency 11 2 2 9 2 2 2" xfId="8822"/>
    <cellStyle name="Currency 11 2 2 9 2 2 3" xfId="11662"/>
    <cellStyle name="Currency 11 2 2 9 2 3" xfId="7629"/>
    <cellStyle name="Currency 11 2 2 9 2 4" xfId="10469"/>
    <cellStyle name="Currency 11 2 2 9 3" xfId="5526"/>
    <cellStyle name="Currency 11 2 2 9 3 2" xfId="8367"/>
    <cellStyle name="Currency 11 2 2 9 3 3" xfId="11207"/>
    <cellStyle name="Currency 11 2 2 9 4" xfId="6435"/>
    <cellStyle name="Currency 11 2 2 9 4 2" xfId="9276"/>
    <cellStyle name="Currency 11 2 2 9 4 3" xfId="12116"/>
    <cellStyle name="Currency 11 2 2 9 5" xfId="7175"/>
    <cellStyle name="Currency 11 2 2 9 6" xfId="10015"/>
    <cellStyle name="Currency 11 2 20" xfId="3907"/>
    <cellStyle name="Currency 11 2 20 2" xfId="6806"/>
    <cellStyle name="Currency 11 2 20 3" xfId="9646"/>
    <cellStyle name="Currency 11 2 3" xfId="3922"/>
    <cellStyle name="Currency 11 2 3 10" xfId="6817"/>
    <cellStyle name="Currency 11 2 3 11" xfId="9657"/>
    <cellStyle name="Currency 11 2 3 2" xfId="4005"/>
    <cellStyle name="Currency 11 2 3 2 2" xfId="4094"/>
    <cellStyle name="Currency 11 2 3 2 2 2" xfId="4307"/>
    <cellStyle name="Currency 11 2 3 2 2 2 2" xfId="5529"/>
    <cellStyle name="Currency 11 2 3 2 2 2 2 2" xfId="8370"/>
    <cellStyle name="Currency 11 2 3 2 2 2 2 3" xfId="11210"/>
    <cellStyle name="Currency 11 2 3 2 2 2 3" xfId="7178"/>
    <cellStyle name="Currency 11 2 3 2 2 2 4" xfId="10018"/>
    <cellStyle name="Currency 11 2 3 2 2 3" xfId="4790"/>
    <cellStyle name="Currency 11 2 3 2 2 3 2" xfId="5984"/>
    <cellStyle name="Currency 11 2 3 2 2 3 2 2" xfId="8825"/>
    <cellStyle name="Currency 11 2 3 2 2 3 2 3" xfId="11665"/>
    <cellStyle name="Currency 11 2 3 2 2 3 3" xfId="7632"/>
    <cellStyle name="Currency 11 2 3 2 2 3 4" xfId="10472"/>
    <cellStyle name="Currency 11 2 3 2 2 4" xfId="5323"/>
    <cellStyle name="Currency 11 2 3 2 2 4 2" xfId="8164"/>
    <cellStyle name="Currency 11 2 3 2 2 4 3" xfId="11004"/>
    <cellStyle name="Currency 11 2 3 2 2 5" xfId="6438"/>
    <cellStyle name="Currency 11 2 3 2 2 5 2" xfId="9279"/>
    <cellStyle name="Currency 11 2 3 2 2 5 3" xfId="12119"/>
    <cellStyle name="Currency 11 2 3 2 2 6" xfId="6972"/>
    <cellStyle name="Currency 11 2 3 2 2 7" xfId="9812"/>
    <cellStyle name="Currency 11 2 3 2 3" xfId="4308"/>
    <cellStyle name="Currency 11 2 3 2 3 2" xfId="4791"/>
    <cellStyle name="Currency 11 2 3 2 3 2 2" xfId="5985"/>
    <cellStyle name="Currency 11 2 3 2 3 2 2 2" xfId="8826"/>
    <cellStyle name="Currency 11 2 3 2 3 2 2 3" xfId="11666"/>
    <cellStyle name="Currency 11 2 3 2 3 2 3" xfId="7633"/>
    <cellStyle name="Currency 11 2 3 2 3 2 4" xfId="10473"/>
    <cellStyle name="Currency 11 2 3 2 3 3" xfId="5530"/>
    <cellStyle name="Currency 11 2 3 2 3 3 2" xfId="8371"/>
    <cellStyle name="Currency 11 2 3 2 3 3 3" xfId="11211"/>
    <cellStyle name="Currency 11 2 3 2 3 4" xfId="6439"/>
    <cellStyle name="Currency 11 2 3 2 3 4 2" xfId="9280"/>
    <cellStyle name="Currency 11 2 3 2 3 4 3" xfId="12120"/>
    <cellStyle name="Currency 11 2 3 2 3 5" xfId="7179"/>
    <cellStyle name="Currency 11 2 3 2 3 6" xfId="10019"/>
    <cellStyle name="Currency 11 2 3 2 4" xfId="4306"/>
    <cellStyle name="Currency 11 2 3 2 4 2" xfId="5528"/>
    <cellStyle name="Currency 11 2 3 2 4 2 2" xfId="8369"/>
    <cellStyle name="Currency 11 2 3 2 4 2 3" xfId="11209"/>
    <cellStyle name="Currency 11 2 3 2 4 3" xfId="7177"/>
    <cellStyle name="Currency 11 2 3 2 4 4" xfId="10017"/>
    <cellStyle name="Currency 11 2 3 2 5" xfId="4789"/>
    <cellStyle name="Currency 11 2 3 2 5 2" xfId="5983"/>
    <cellStyle name="Currency 11 2 3 2 5 2 2" xfId="8824"/>
    <cellStyle name="Currency 11 2 3 2 5 2 3" xfId="11664"/>
    <cellStyle name="Currency 11 2 3 2 5 3" xfId="7631"/>
    <cellStyle name="Currency 11 2 3 2 5 4" xfId="10471"/>
    <cellStyle name="Currency 11 2 3 2 6" xfId="5236"/>
    <cellStyle name="Currency 11 2 3 2 6 2" xfId="8078"/>
    <cellStyle name="Currency 11 2 3 2 6 3" xfId="10918"/>
    <cellStyle name="Currency 11 2 3 2 7" xfId="6437"/>
    <cellStyle name="Currency 11 2 3 2 7 2" xfId="9278"/>
    <cellStyle name="Currency 11 2 3 2 7 3" xfId="12118"/>
    <cellStyle name="Currency 11 2 3 2 8" xfId="6886"/>
    <cellStyle name="Currency 11 2 3 2 9" xfId="9726"/>
    <cellStyle name="Currency 11 2 3 3" xfId="4093"/>
    <cellStyle name="Currency 11 2 3 3 2" xfId="4309"/>
    <cellStyle name="Currency 11 2 3 3 2 2" xfId="5531"/>
    <cellStyle name="Currency 11 2 3 3 2 2 2" xfId="8372"/>
    <cellStyle name="Currency 11 2 3 3 2 2 3" xfId="11212"/>
    <cellStyle name="Currency 11 2 3 3 2 3" xfId="7180"/>
    <cellStyle name="Currency 11 2 3 3 2 4" xfId="10020"/>
    <cellStyle name="Currency 11 2 3 3 3" xfId="4792"/>
    <cellStyle name="Currency 11 2 3 3 3 2" xfId="5986"/>
    <cellStyle name="Currency 11 2 3 3 3 2 2" xfId="8827"/>
    <cellStyle name="Currency 11 2 3 3 3 2 3" xfId="11667"/>
    <cellStyle name="Currency 11 2 3 3 3 3" xfId="7634"/>
    <cellStyle name="Currency 11 2 3 3 3 4" xfId="10474"/>
    <cellStyle name="Currency 11 2 3 3 4" xfId="5322"/>
    <cellStyle name="Currency 11 2 3 3 4 2" xfId="8163"/>
    <cellStyle name="Currency 11 2 3 3 4 3" xfId="11003"/>
    <cellStyle name="Currency 11 2 3 3 5" xfId="6440"/>
    <cellStyle name="Currency 11 2 3 3 5 2" xfId="9281"/>
    <cellStyle name="Currency 11 2 3 3 5 3" xfId="12121"/>
    <cellStyle name="Currency 11 2 3 3 6" xfId="6971"/>
    <cellStyle name="Currency 11 2 3 3 7" xfId="9811"/>
    <cellStyle name="Currency 11 2 3 4" xfId="4310"/>
    <cellStyle name="Currency 11 2 3 4 2" xfId="4793"/>
    <cellStyle name="Currency 11 2 3 4 2 2" xfId="5987"/>
    <cellStyle name="Currency 11 2 3 4 2 2 2" xfId="8828"/>
    <cellStyle name="Currency 11 2 3 4 2 2 3" xfId="11668"/>
    <cellStyle name="Currency 11 2 3 4 2 3" xfId="7635"/>
    <cellStyle name="Currency 11 2 3 4 2 4" xfId="10475"/>
    <cellStyle name="Currency 11 2 3 4 3" xfId="5532"/>
    <cellStyle name="Currency 11 2 3 4 3 2" xfId="8373"/>
    <cellStyle name="Currency 11 2 3 4 3 3" xfId="11213"/>
    <cellStyle name="Currency 11 2 3 4 4" xfId="6441"/>
    <cellStyle name="Currency 11 2 3 4 4 2" xfId="9282"/>
    <cellStyle name="Currency 11 2 3 4 4 3" xfId="12122"/>
    <cellStyle name="Currency 11 2 3 4 5" xfId="7181"/>
    <cellStyle name="Currency 11 2 3 4 6" xfId="10021"/>
    <cellStyle name="Currency 11 2 3 5" xfId="4311"/>
    <cellStyle name="Currency 11 2 3 5 2" xfId="4794"/>
    <cellStyle name="Currency 11 2 3 5 2 2" xfId="5988"/>
    <cellStyle name="Currency 11 2 3 5 2 2 2" xfId="8829"/>
    <cellStyle name="Currency 11 2 3 5 2 2 3" xfId="11669"/>
    <cellStyle name="Currency 11 2 3 5 2 3" xfId="7636"/>
    <cellStyle name="Currency 11 2 3 5 2 4" xfId="10476"/>
    <cellStyle name="Currency 11 2 3 5 3" xfId="5533"/>
    <cellStyle name="Currency 11 2 3 5 3 2" xfId="8374"/>
    <cellStyle name="Currency 11 2 3 5 3 3" xfId="11214"/>
    <cellStyle name="Currency 11 2 3 5 4" xfId="6442"/>
    <cellStyle name="Currency 11 2 3 5 4 2" xfId="9283"/>
    <cellStyle name="Currency 11 2 3 5 4 3" xfId="12123"/>
    <cellStyle name="Currency 11 2 3 5 5" xfId="7182"/>
    <cellStyle name="Currency 11 2 3 5 6" xfId="10022"/>
    <cellStyle name="Currency 11 2 3 6" xfId="4305"/>
    <cellStyle name="Currency 11 2 3 6 2" xfId="5527"/>
    <cellStyle name="Currency 11 2 3 6 2 2" xfId="8368"/>
    <cellStyle name="Currency 11 2 3 6 2 3" xfId="11208"/>
    <cellStyle name="Currency 11 2 3 6 3" xfId="7176"/>
    <cellStyle name="Currency 11 2 3 6 4" xfId="10016"/>
    <cellStyle name="Currency 11 2 3 7" xfId="4788"/>
    <cellStyle name="Currency 11 2 3 7 2" xfId="5982"/>
    <cellStyle name="Currency 11 2 3 7 2 2" xfId="8823"/>
    <cellStyle name="Currency 11 2 3 7 2 3" xfId="11663"/>
    <cellStyle name="Currency 11 2 3 7 3" xfId="7630"/>
    <cellStyle name="Currency 11 2 3 7 4" xfId="10470"/>
    <cellStyle name="Currency 11 2 3 8" xfId="5166"/>
    <cellStyle name="Currency 11 2 3 8 2" xfId="8008"/>
    <cellStyle name="Currency 11 2 3 8 3" xfId="10848"/>
    <cellStyle name="Currency 11 2 3 9" xfId="6436"/>
    <cellStyle name="Currency 11 2 3 9 2" xfId="9277"/>
    <cellStyle name="Currency 11 2 3 9 3" xfId="12117"/>
    <cellStyle name="Currency 11 2 4" xfId="3964"/>
    <cellStyle name="Currency 11 2 4 10" xfId="9685"/>
    <cellStyle name="Currency 11 2 4 2" xfId="4034"/>
    <cellStyle name="Currency 11 2 4 2 2" xfId="4096"/>
    <cellStyle name="Currency 11 2 4 2 2 2" xfId="4314"/>
    <cellStyle name="Currency 11 2 4 2 2 2 2" xfId="5536"/>
    <cellStyle name="Currency 11 2 4 2 2 2 2 2" xfId="8377"/>
    <cellStyle name="Currency 11 2 4 2 2 2 2 3" xfId="11217"/>
    <cellStyle name="Currency 11 2 4 2 2 2 3" xfId="7185"/>
    <cellStyle name="Currency 11 2 4 2 2 2 4" xfId="10025"/>
    <cellStyle name="Currency 11 2 4 2 2 3" xfId="4797"/>
    <cellStyle name="Currency 11 2 4 2 2 3 2" xfId="5991"/>
    <cellStyle name="Currency 11 2 4 2 2 3 2 2" xfId="8832"/>
    <cellStyle name="Currency 11 2 4 2 2 3 2 3" xfId="11672"/>
    <cellStyle name="Currency 11 2 4 2 2 3 3" xfId="7639"/>
    <cellStyle name="Currency 11 2 4 2 2 3 4" xfId="10479"/>
    <cellStyle name="Currency 11 2 4 2 2 4" xfId="5325"/>
    <cellStyle name="Currency 11 2 4 2 2 4 2" xfId="8166"/>
    <cellStyle name="Currency 11 2 4 2 2 4 3" xfId="11006"/>
    <cellStyle name="Currency 11 2 4 2 2 5" xfId="6445"/>
    <cellStyle name="Currency 11 2 4 2 2 5 2" xfId="9286"/>
    <cellStyle name="Currency 11 2 4 2 2 5 3" xfId="12126"/>
    <cellStyle name="Currency 11 2 4 2 2 6" xfId="6974"/>
    <cellStyle name="Currency 11 2 4 2 2 7" xfId="9814"/>
    <cellStyle name="Currency 11 2 4 2 3" xfId="4313"/>
    <cellStyle name="Currency 11 2 4 2 3 2" xfId="5535"/>
    <cellStyle name="Currency 11 2 4 2 3 2 2" xfId="8376"/>
    <cellStyle name="Currency 11 2 4 2 3 2 3" xfId="11216"/>
    <cellStyle name="Currency 11 2 4 2 3 3" xfId="7184"/>
    <cellStyle name="Currency 11 2 4 2 3 4" xfId="10024"/>
    <cellStyle name="Currency 11 2 4 2 4" xfId="4796"/>
    <cellStyle name="Currency 11 2 4 2 4 2" xfId="5990"/>
    <cellStyle name="Currency 11 2 4 2 4 2 2" xfId="8831"/>
    <cellStyle name="Currency 11 2 4 2 4 2 3" xfId="11671"/>
    <cellStyle name="Currency 11 2 4 2 4 3" xfId="7638"/>
    <cellStyle name="Currency 11 2 4 2 4 4" xfId="10478"/>
    <cellStyle name="Currency 11 2 4 2 5" xfId="5264"/>
    <cellStyle name="Currency 11 2 4 2 5 2" xfId="8106"/>
    <cellStyle name="Currency 11 2 4 2 5 3" xfId="10946"/>
    <cellStyle name="Currency 11 2 4 2 6" xfId="6444"/>
    <cellStyle name="Currency 11 2 4 2 6 2" xfId="9285"/>
    <cellStyle name="Currency 11 2 4 2 6 3" xfId="12125"/>
    <cellStyle name="Currency 11 2 4 2 7" xfId="6914"/>
    <cellStyle name="Currency 11 2 4 2 8" xfId="9754"/>
    <cellStyle name="Currency 11 2 4 3" xfId="4095"/>
    <cellStyle name="Currency 11 2 4 3 2" xfId="4315"/>
    <cellStyle name="Currency 11 2 4 3 2 2" xfId="5537"/>
    <cellStyle name="Currency 11 2 4 3 2 2 2" xfId="8378"/>
    <cellStyle name="Currency 11 2 4 3 2 2 3" xfId="11218"/>
    <cellStyle name="Currency 11 2 4 3 2 3" xfId="7186"/>
    <cellStyle name="Currency 11 2 4 3 2 4" xfId="10026"/>
    <cellStyle name="Currency 11 2 4 3 3" xfId="4798"/>
    <cellStyle name="Currency 11 2 4 3 3 2" xfId="5992"/>
    <cellStyle name="Currency 11 2 4 3 3 2 2" xfId="8833"/>
    <cellStyle name="Currency 11 2 4 3 3 2 3" xfId="11673"/>
    <cellStyle name="Currency 11 2 4 3 3 3" xfId="7640"/>
    <cellStyle name="Currency 11 2 4 3 3 4" xfId="10480"/>
    <cellStyle name="Currency 11 2 4 3 4" xfId="5324"/>
    <cellStyle name="Currency 11 2 4 3 4 2" xfId="8165"/>
    <cellStyle name="Currency 11 2 4 3 4 3" xfId="11005"/>
    <cellStyle name="Currency 11 2 4 3 5" xfId="6446"/>
    <cellStyle name="Currency 11 2 4 3 5 2" xfId="9287"/>
    <cellStyle name="Currency 11 2 4 3 5 3" xfId="12127"/>
    <cellStyle name="Currency 11 2 4 3 6" xfId="6973"/>
    <cellStyle name="Currency 11 2 4 3 7" xfId="9813"/>
    <cellStyle name="Currency 11 2 4 4" xfId="4316"/>
    <cellStyle name="Currency 11 2 4 4 2" xfId="4799"/>
    <cellStyle name="Currency 11 2 4 4 2 2" xfId="5993"/>
    <cellStyle name="Currency 11 2 4 4 2 2 2" xfId="8834"/>
    <cellStyle name="Currency 11 2 4 4 2 2 3" xfId="11674"/>
    <cellStyle name="Currency 11 2 4 4 2 3" xfId="7641"/>
    <cellStyle name="Currency 11 2 4 4 2 4" xfId="10481"/>
    <cellStyle name="Currency 11 2 4 4 3" xfId="5538"/>
    <cellStyle name="Currency 11 2 4 4 3 2" xfId="8379"/>
    <cellStyle name="Currency 11 2 4 4 3 3" xfId="11219"/>
    <cellStyle name="Currency 11 2 4 4 4" xfId="6447"/>
    <cellStyle name="Currency 11 2 4 4 4 2" xfId="9288"/>
    <cellStyle name="Currency 11 2 4 4 4 3" xfId="12128"/>
    <cellStyle name="Currency 11 2 4 4 5" xfId="7187"/>
    <cellStyle name="Currency 11 2 4 4 6" xfId="10027"/>
    <cellStyle name="Currency 11 2 4 5" xfId="4312"/>
    <cellStyle name="Currency 11 2 4 5 2" xfId="5534"/>
    <cellStyle name="Currency 11 2 4 5 2 2" xfId="8375"/>
    <cellStyle name="Currency 11 2 4 5 2 3" xfId="11215"/>
    <cellStyle name="Currency 11 2 4 5 3" xfId="7183"/>
    <cellStyle name="Currency 11 2 4 5 4" xfId="10023"/>
    <cellStyle name="Currency 11 2 4 6" xfId="4795"/>
    <cellStyle name="Currency 11 2 4 6 2" xfId="5989"/>
    <cellStyle name="Currency 11 2 4 6 2 2" xfId="8830"/>
    <cellStyle name="Currency 11 2 4 6 2 3" xfId="11670"/>
    <cellStyle name="Currency 11 2 4 6 3" xfId="7637"/>
    <cellStyle name="Currency 11 2 4 6 4" xfId="10477"/>
    <cellStyle name="Currency 11 2 4 7" xfId="5194"/>
    <cellStyle name="Currency 11 2 4 7 2" xfId="8036"/>
    <cellStyle name="Currency 11 2 4 7 3" xfId="10876"/>
    <cellStyle name="Currency 11 2 4 8" xfId="6443"/>
    <cellStyle name="Currency 11 2 4 8 2" xfId="9284"/>
    <cellStyle name="Currency 11 2 4 8 3" xfId="12124"/>
    <cellStyle name="Currency 11 2 4 9" xfId="6845"/>
    <cellStyle name="Currency 11 2 5" xfId="3994"/>
    <cellStyle name="Currency 11 2 5 2" xfId="4097"/>
    <cellStyle name="Currency 11 2 5 2 2" xfId="4318"/>
    <cellStyle name="Currency 11 2 5 2 2 2" xfId="5540"/>
    <cellStyle name="Currency 11 2 5 2 2 2 2" xfId="8381"/>
    <cellStyle name="Currency 11 2 5 2 2 2 3" xfId="11221"/>
    <cellStyle name="Currency 11 2 5 2 2 3" xfId="7189"/>
    <cellStyle name="Currency 11 2 5 2 2 4" xfId="10029"/>
    <cellStyle name="Currency 11 2 5 2 3" xfId="4801"/>
    <cellStyle name="Currency 11 2 5 2 3 2" xfId="5995"/>
    <cellStyle name="Currency 11 2 5 2 3 2 2" xfId="8836"/>
    <cellStyle name="Currency 11 2 5 2 3 2 3" xfId="11676"/>
    <cellStyle name="Currency 11 2 5 2 3 3" xfId="7643"/>
    <cellStyle name="Currency 11 2 5 2 3 4" xfId="10483"/>
    <cellStyle name="Currency 11 2 5 2 4" xfId="5326"/>
    <cellStyle name="Currency 11 2 5 2 4 2" xfId="8167"/>
    <cellStyle name="Currency 11 2 5 2 4 3" xfId="11007"/>
    <cellStyle name="Currency 11 2 5 2 5" xfId="6449"/>
    <cellStyle name="Currency 11 2 5 2 5 2" xfId="9290"/>
    <cellStyle name="Currency 11 2 5 2 5 3" xfId="12130"/>
    <cellStyle name="Currency 11 2 5 2 6" xfId="6975"/>
    <cellStyle name="Currency 11 2 5 2 7" xfId="9815"/>
    <cellStyle name="Currency 11 2 5 3" xfId="4319"/>
    <cellStyle name="Currency 11 2 5 3 2" xfId="4802"/>
    <cellStyle name="Currency 11 2 5 3 2 2" xfId="5996"/>
    <cellStyle name="Currency 11 2 5 3 2 2 2" xfId="8837"/>
    <cellStyle name="Currency 11 2 5 3 2 2 3" xfId="11677"/>
    <cellStyle name="Currency 11 2 5 3 2 3" xfId="7644"/>
    <cellStyle name="Currency 11 2 5 3 2 4" xfId="10484"/>
    <cellStyle name="Currency 11 2 5 3 3" xfId="5541"/>
    <cellStyle name="Currency 11 2 5 3 3 2" xfId="8382"/>
    <cellStyle name="Currency 11 2 5 3 3 3" xfId="11222"/>
    <cellStyle name="Currency 11 2 5 3 4" xfId="6450"/>
    <cellStyle name="Currency 11 2 5 3 4 2" xfId="9291"/>
    <cellStyle name="Currency 11 2 5 3 4 3" xfId="12131"/>
    <cellStyle name="Currency 11 2 5 3 5" xfId="7190"/>
    <cellStyle name="Currency 11 2 5 3 6" xfId="10030"/>
    <cellStyle name="Currency 11 2 5 4" xfId="4317"/>
    <cellStyle name="Currency 11 2 5 4 2" xfId="5539"/>
    <cellStyle name="Currency 11 2 5 4 2 2" xfId="8380"/>
    <cellStyle name="Currency 11 2 5 4 2 3" xfId="11220"/>
    <cellStyle name="Currency 11 2 5 4 3" xfId="7188"/>
    <cellStyle name="Currency 11 2 5 4 4" xfId="10028"/>
    <cellStyle name="Currency 11 2 5 5" xfId="4800"/>
    <cellStyle name="Currency 11 2 5 5 2" xfId="5994"/>
    <cellStyle name="Currency 11 2 5 5 2 2" xfId="8835"/>
    <cellStyle name="Currency 11 2 5 5 2 3" xfId="11675"/>
    <cellStyle name="Currency 11 2 5 5 3" xfId="7642"/>
    <cellStyle name="Currency 11 2 5 5 4" xfId="10482"/>
    <cellStyle name="Currency 11 2 5 6" xfId="5225"/>
    <cellStyle name="Currency 11 2 5 6 2" xfId="8067"/>
    <cellStyle name="Currency 11 2 5 6 3" xfId="10907"/>
    <cellStyle name="Currency 11 2 5 7" xfId="6448"/>
    <cellStyle name="Currency 11 2 5 7 2" xfId="9289"/>
    <cellStyle name="Currency 11 2 5 7 3" xfId="12129"/>
    <cellStyle name="Currency 11 2 5 8" xfId="6875"/>
    <cellStyle name="Currency 11 2 5 9" xfId="9715"/>
    <cellStyle name="Currency 11 2 6" xfId="4090"/>
    <cellStyle name="Currency 11 2 6 2" xfId="4320"/>
    <cellStyle name="Currency 11 2 6 2 2" xfId="5542"/>
    <cellStyle name="Currency 11 2 6 2 2 2" xfId="8383"/>
    <cellStyle name="Currency 11 2 6 2 2 3" xfId="11223"/>
    <cellStyle name="Currency 11 2 6 2 3" xfId="7191"/>
    <cellStyle name="Currency 11 2 6 2 4" xfId="10031"/>
    <cellStyle name="Currency 11 2 6 3" xfId="4803"/>
    <cellStyle name="Currency 11 2 6 3 2" xfId="5997"/>
    <cellStyle name="Currency 11 2 6 3 2 2" xfId="8838"/>
    <cellStyle name="Currency 11 2 6 3 2 3" xfId="11678"/>
    <cellStyle name="Currency 11 2 6 3 3" xfId="7645"/>
    <cellStyle name="Currency 11 2 6 3 4" xfId="10485"/>
    <cellStyle name="Currency 11 2 6 4" xfId="5319"/>
    <cellStyle name="Currency 11 2 6 4 2" xfId="8160"/>
    <cellStyle name="Currency 11 2 6 4 3" xfId="11000"/>
    <cellStyle name="Currency 11 2 6 5" xfId="6451"/>
    <cellStyle name="Currency 11 2 6 5 2" xfId="9292"/>
    <cellStyle name="Currency 11 2 6 5 3" xfId="12132"/>
    <cellStyle name="Currency 11 2 6 6" xfId="6968"/>
    <cellStyle name="Currency 11 2 6 7" xfId="9808"/>
    <cellStyle name="Currency 11 2 7" xfId="4321"/>
    <cellStyle name="Currency 11 2 7 2" xfId="4804"/>
    <cellStyle name="Currency 11 2 7 2 2" xfId="5998"/>
    <cellStyle name="Currency 11 2 7 2 2 2" xfId="8839"/>
    <cellStyle name="Currency 11 2 7 2 2 3" xfId="11679"/>
    <cellStyle name="Currency 11 2 7 2 3" xfId="7646"/>
    <cellStyle name="Currency 11 2 7 2 4" xfId="10486"/>
    <cellStyle name="Currency 11 2 7 3" xfId="5543"/>
    <cellStyle name="Currency 11 2 7 3 2" xfId="8384"/>
    <cellStyle name="Currency 11 2 7 3 3" xfId="11224"/>
    <cellStyle name="Currency 11 2 7 4" xfId="6452"/>
    <cellStyle name="Currency 11 2 7 4 2" xfId="9293"/>
    <cellStyle name="Currency 11 2 7 4 3" xfId="12133"/>
    <cellStyle name="Currency 11 2 7 5" xfId="7192"/>
    <cellStyle name="Currency 11 2 7 6" xfId="10032"/>
    <cellStyle name="Currency 11 2 8" xfId="4322"/>
    <cellStyle name="Currency 11 2 8 2" xfId="4805"/>
    <cellStyle name="Currency 11 2 8 2 2" xfId="5999"/>
    <cellStyle name="Currency 11 2 8 2 2 2" xfId="8840"/>
    <cellStyle name="Currency 11 2 8 2 2 3" xfId="11680"/>
    <cellStyle name="Currency 11 2 8 2 3" xfId="7647"/>
    <cellStyle name="Currency 11 2 8 2 4" xfId="10487"/>
    <cellStyle name="Currency 11 2 8 3" xfId="5544"/>
    <cellStyle name="Currency 11 2 8 3 2" xfId="8385"/>
    <cellStyle name="Currency 11 2 8 3 3" xfId="11225"/>
    <cellStyle name="Currency 11 2 8 4" xfId="6453"/>
    <cellStyle name="Currency 11 2 8 4 2" xfId="9294"/>
    <cellStyle name="Currency 11 2 8 4 3" xfId="12134"/>
    <cellStyle name="Currency 11 2 8 5" xfId="7193"/>
    <cellStyle name="Currency 11 2 8 6" xfId="10033"/>
    <cellStyle name="Currency 11 2 9" xfId="4323"/>
    <cellStyle name="Currency 11 2 9 2" xfId="4806"/>
    <cellStyle name="Currency 11 2 9 2 2" xfId="6000"/>
    <cellStyle name="Currency 11 2 9 2 2 2" xfId="8841"/>
    <cellStyle name="Currency 11 2 9 2 2 3" xfId="11681"/>
    <cellStyle name="Currency 11 2 9 2 3" xfId="7648"/>
    <cellStyle name="Currency 11 2 9 2 4" xfId="10488"/>
    <cellStyle name="Currency 11 2 9 3" xfId="5545"/>
    <cellStyle name="Currency 11 2 9 3 2" xfId="8386"/>
    <cellStyle name="Currency 11 2 9 3 3" xfId="11226"/>
    <cellStyle name="Currency 11 2 9 4" xfId="6454"/>
    <cellStyle name="Currency 11 2 9 4 2" xfId="9295"/>
    <cellStyle name="Currency 11 2 9 4 3" xfId="12135"/>
    <cellStyle name="Currency 11 2 9 5" xfId="7194"/>
    <cellStyle name="Currency 11 2 9 6" xfId="10034"/>
    <cellStyle name="Currency 11 20" xfId="6405"/>
    <cellStyle name="Currency 11 20 2" xfId="9246"/>
    <cellStyle name="Currency 11 20 3" xfId="12086"/>
    <cellStyle name="Currency 11 21" xfId="3906"/>
    <cellStyle name="Currency 11 21 2" xfId="6805"/>
    <cellStyle name="Currency 11 21 3" xfId="9645"/>
    <cellStyle name="Currency 11 3" xfId="3912"/>
    <cellStyle name="Currency 11 3 10" xfId="4325"/>
    <cellStyle name="Currency 11 3 10 2" xfId="4808"/>
    <cellStyle name="Currency 11 3 10 2 2" xfId="6002"/>
    <cellStyle name="Currency 11 3 10 2 2 2" xfId="8843"/>
    <cellStyle name="Currency 11 3 10 2 2 3" xfId="11683"/>
    <cellStyle name="Currency 11 3 10 2 3" xfId="7650"/>
    <cellStyle name="Currency 11 3 10 2 4" xfId="10490"/>
    <cellStyle name="Currency 11 3 10 3" xfId="5547"/>
    <cellStyle name="Currency 11 3 10 3 2" xfId="8388"/>
    <cellStyle name="Currency 11 3 10 3 3" xfId="11228"/>
    <cellStyle name="Currency 11 3 10 4" xfId="6456"/>
    <cellStyle name="Currency 11 3 10 4 2" xfId="9297"/>
    <cellStyle name="Currency 11 3 10 4 3" xfId="12137"/>
    <cellStyle name="Currency 11 3 10 5" xfId="7196"/>
    <cellStyle name="Currency 11 3 10 6" xfId="10036"/>
    <cellStyle name="Currency 11 3 11" xfId="4326"/>
    <cellStyle name="Currency 11 3 11 2" xfId="4809"/>
    <cellStyle name="Currency 11 3 11 2 2" xfId="6003"/>
    <cellStyle name="Currency 11 3 11 2 2 2" xfId="8844"/>
    <cellStyle name="Currency 11 3 11 2 2 3" xfId="11684"/>
    <cellStyle name="Currency 11 3 11 2 3" xfId="7651"/>
    <cellStyle name="Currency 11 3 11 2 4" xfId="10491"/>
    <cellStyle name="Currency 11 3 11 3" xfId="5548"/>
    <cellStyle name="Currency 11 3 11 3 2" xfId="8389"/>
    <cellStyle name="Currency 11 3 11 3 3" xfId="11229"/>
    <cellStyle name="Currency 11 3 11 4" xfId="6457"/>
    <cellStyle name="Currency 11 3 11 4 2" xfId="9298"/>
    <cellStyle name="Currency 11 3 11 4 3" xfId="12138"/>
    <cellStyle name="Currency 11 3 11 5" xfId="7197"/>
    <cellStyle name="Currency 11 3 11 6" xfId="10037"/>
    <cellStyle name="Currency 11 3 12" xfId="4327"/>
    <cellStyle name="Currency 11 3 12 2" xfId="4810"/>
    <cellStyle name="Currency 11 3 12 2 2" xfId="6004"/>
    <cellStyle name="Currency 11 3 12 2 2 2" xfId="8845"/>
    <cellStyle name="Currency 11 3 12 2 2 3" xfId="11685"/>
    <cellStyle name="Currency 11 3 12 2 3" xfId="7652"/>
    <cellStyle name="Currency 11 3 12 2 4" xfId="10492"/>
    <cellStyle name="Currency 11 3 12 3" xfId="5549"/>
    <cellStyle name="Currency 11 3 12 3 2" xfId="8390"/>
    <cellStyle name="Currency 11 3 12 3 3" xfId="11230"/>
    <cellStyle name="Currency 11 3 12 4" xfId="6458"/>
    <cellStyle name="Currency 11 3 12 4 2" xfId="9299"/>
    <cellStyle name="Currency 11 3 12 4 3" xfId="12139"/>
    <cellStyle name="Currency 11 3 12 5" xfId="7198"/>
    <cellStyle name="Currency 11 3 12 6" xfId="10038"/>
    <cellStyle name="Currency 11 3 13" xfId="4328"/>
    <cellStyle name="Currency 11 3 13 2" xfId="4811"/>
    <cellStyle name="Currency 11 3 13 2 2" xfId="6005"/>
    <cellStyle name="Currency 11 3 13 2 2 2" xfId="8846"/>
    <cellStyle name="Currency 11 3 13 2 2 3" xfId="11686"/>
    <cellStyle name="Currency 11 3 13 2 3" xfId="7653"/>
    <cellStyle name="Currency 11 3 13 2 4" xfId="10493"/>
    <cellStyle name="Currency 11 3 13 3" xfId="5550"/>
    <cellStyle name="Currency 11 3 13 3 2" xfId="8391"/>
    <cellStyle name="Currency 11 3 13 3 3" xfId="11231"/>
    <cellStyle name="Currency 11 3 13 4" xfId="6459"/>
    <cellStyle name="Currency 11 3 13 4 2" xfId="9300"/>
    <cellStyle name="Currency 11 3 13 4 3" xfId="12140"/>
    <cellStyle name="Currency 11 3 13 5" xfId="7199"/>
    <cellStyle name="Currency 11 3 13 6" xfId="10039"/>
    <cellStyle name="Currency 11 3 14" xfId="4329"/>
    <cellStyle name="Currency 11 3 14 2" xfId="4812"/>
    <cellStyle name="Currency 11 3 14 2 2" xfId="6006"/>
    <cellStyle name="Currency 11 3 14 2 2 2" xfId="8847"/>
    <cellStyle name="Currency 11 3 14 2 2 3" xfId="11687"/>
    <cellStyle name="Currency 11 3 14 2 3" xfId="7654"/>
    <cellStyle name="Currency 11 3 14 2 4" xfId="10494"/>
    <cellStyle name="Currency 11 3 14 3" xfId="5551"/>
    <cellStyle name="Currency 11 3 14 3 2" xfId="8392"/>
    <cellStyle name="Currency 11 3 14 3 3" xfId="11232"/>
    <cellStyle name="Currency 11 3 14 4" xfId="6460"/>
    <cellStyle name="Currency 11 3 14 4 2" xfId="9301"/>
    <cellStyle name="Currency 11 3 14 4 3" xfId="12141"/>
    <cellStyle name="Currency 11 3 14 5" xfId="7200"/>
    <cellStyle name="Currency 11 3 14 6" xfId="10040"/>
    <cellStyle name="Currency 11 3 15" xfId="4324"/>
    <cellStyle name="Currency 11 3 15 2" xfId="5546"/>
    <cellStyle name="Currency 11 3 15 2 2" xfId="8387"/>
    <cellStyle name="Currency 11 3 15 2 3" xfId="11227"/>
    <cellStyle name="Currency 11 3 15 3" xfId="7195"/>
    <cellStyle name="Currency 11 3 15 4" xfId="10035"/>
    <cellStyle name="Currency 11 3 16" xfId="4807"/>
    <cellStyle name="Currency 11 3 16 2" xfId="6001"/>
    <cellStyle name="Currency 11 3 16 2 2" xfId="8842"/>
    <cellStyle name="Currency 11 3 16 2 3" xfId="11682"/>
    <cellStyle name="Currency 11 3 16 3" xfId="7649"/>
    <cellStyle name="Currency 11 3 16 4" xfId="10489"/>
    <cellStyle name="Currency 11 3 17" xfId="5158"/>
    <cellStyle name="Currency 11 3 17 2" xfId="8000"/>
    <cellStyle name="Currency 11 3 17 3" xfId="10840"/>
    <cellStyle name="Currency 11 3 18" xfId="6455"/>
    <cellStyle name="Currency 11 3 18 2" xfId="9296"/>
    <cellStyle name="Currency 11 3 18 3" xfId="12136"/>
    <cellStyle name="Currency 11 3 19" xfId="6809"/>
    <cellStyle name="Currency 11 3 2" xfId="3997"/>
    <cellStyle name="Currency 11 3 2 2" xfId="4099"/>
    <cellStyle name="Currency 11 3 2 2 2" xfId="4331"/>
    <cellStyle name="Currency 11 3 2 2 2 2" xfId="5553"/>
    <cellStyle name="Currency 11 3 2 2 2 2 2" xfId="8394"/>
    <cellStyle name="Currency 11 3 2 2 2 2 3" xfId="11234"/>
    <cellStyle name="Currency 11 3 2 2 2 3" xfId="7202"/>
    <cellStyle name="Currency 11 3 2 2 2 4" xfId="10042"/>
    <cellStyle name="Currency 11 3 2 2 3" xfId="4814"/>
    <cellStyle name="Currency 11 3 2 2 3 2" xfId="6008"/>
    <cellStyle name="Currency 11 3 2 2 3 2 2" xfId="8849"/>
    <cellStyle name="Currency 11 3 2 2 3 2 3" xfId="11689"/>
    <cellStyle name="Currency 11 3 2 2 3 3" xfId="7656"/>
    <cellStyle name="Currency 11 3 2 2 3 4" xfId="10496"/>
    <cellStyle name="Currency 11 3 2 2 4" xfId="5328"/>
    <cellStyle name="Currency 11 3 2 2 4 2" xfId="8169"/>
    <cellStyle name="Currency 11 3 2 2 4 3" xfId="11009"/>
    <cellStyle name="Currency 11 3 2 2 5" xfId="6462"/>
    <cellStyle name="Currency 11 3 2 2 5 2" xfId="9303"/>
    <cellStyle name="Currency 11 3 2 2 5 3" xfId="12143"/>
    <cellStyle name="Currency 11 3 2 2 6" xfId="6977"/>
    <cellStyle name="Currency 11 3 2 2 7" xfId="9817"/>
    <cellStyle name="Currency 11 3 2 3" xfId="4332"/>
    <cellStyle name="Currency 11 3 2 3 2" xfId="4815"/>
    <cellStyle name="Currency 11 3 2 3 2 2" xfId="6009"/>
    <cellStyle name="Currency 11 3 2 3 2 2 2" xfId="8850"/>
    <cellStyle name="Currency 11 3 2 3 2 2 3" xfId="11690"/>
    <cellStyle name="Currency 11 3 2 3 2 3" xfId="7657"/>
    <cellStyle name="Currency 11 3 2 3 2 4" xfId="10497"/>
    <cellStyle name="Currency 11 3 2 3 3" xfId="5554"/>
    <cellStyle name="Currency 11 3 2 3 3 2" xfId="8395"/>
    <cellStyle name="Currency 11 3 2 3 3 3" xfId="11235"/>
    <cellStyle name="Currency 11 3 2 3 4" xfId="6463"/>
    <cellStyle name="Currency 11 3 2 3 4 2" xfId="9304"/>
    <cellStyle name="Currency 11 3 2 3 4 3" xfId="12144"/>
    <cellStyle name="Currency 11 3 2 3 5" xfId="7203"/>
    <cellStyle name="Currency 11 3 2 3 6" xfId="10043"/>
    <cellStyle name="Currency 11 3 2 4" xfId="4330"/>
    <cellStyle name="Currency 11 3 2 4 2" xfId="5552"/>
    <cellStyle name="Currency 11 3 2 4 2 2" xfId="8393"/>
    <cellStyle name="Currency 11 3 2 4 2 3" xfId="11233"/>
    <cellStyle name="Currency 11 3 2 4 3" xfId="7201"/>
    <cellStyle name="Currency 11 3 2 4 4" xfId="10041"/>
    <cellStyle name="Currency 11 3 2 5" xfId="4813"/>
    <cellStyle name="Currency 11 3 2 5 2" xfId="6007"/>
    <cellStyle name="Currency 11 3 2 5 2 2" xfId="8848"/>
    <cellStyle name="Currency 11 3 2 5 2 3" xfId="11688"/>
    <cellStyle name="Currency 11 3 2 5 3" xfId="7655"/>
    <cellStyle name="Currency 11 3 2 5 4" xfId="10495"/>
    <cellStyle name="Currency 11 3 2 6" xfId="5228"/>
    <cellStyle name="Currency 11 3 2 6 2" xfId="8070"/>
    <cellStyle name="Currency 11 3 2 6 3" xfId="10910"/>
    <cellStyle name="Currency 11 3 2 7" xfId="6461"/>
    <cellStyle name="Currency 11 3 2 7 2" xfId="9302"/>
    <cellStyle name="Currency 11 3 2 7 3" xfId="12142"/>
    <cellStyle name="Currency 11 3 2 8" xfId="6878"/>
    <cellStyle name="Currency 11 3 2 9" xfId="9718"/>
    <cellStyle name="Currency 11 3 20" xfId="9649"/>
    <cellStyle name="Currency 11 3 3" xfId="4098"/>
    <cellStyle name="Currency 11 3 3 2" xfId="4333"/>
    <cellStyle name="Currency 11 3 3 2 2" xfId="5555"/>
    <cellStyle name="Currency 11 3 3 2 2 2" xfId="8396"/>
    <cellStyle name="Currency 11 3 3 2 2 3" xfId="11236"/>
    <cellStyle name="Currency 11 3 3 2 3" xfId="7204"/>
    <cellStyle name="Currency 11 3 3 2 4" xfId="10044"/>
    <cellStyle name="Currency 11 3 3 3" xfId="4816"/>
    <cellStyle name="Currency 11 3 3 3 2" xfId="6010"/>
    <cellStyle name="Currency 11 3 3 3 2 2" xfId="8851"/>
    <cellStyle name="Currency 11 3 3 3 2 3" xfId="11691"/>
    <cellStyle name="Currency 11 3 3 3 3" xfId="7658"/>
    <cellStyle name="Currency 11 3 3 3 4" xfId="10498"/>
    <cellStyle name="Currency 11 3 3 4" xfId="5327"/>
    <cellStyle name="Currency 11 3 3 4 2" xfId="8168"/>
    <cellStyle name="Currency 11 3 3 4 3" xfId="11008"/>
    <cellStyle name="Currency 11 3 3 5" xfId="6464"/>
    <cellStyle name="Currency 11 3 3 5 2" xfId="9305"/>
    <cellStyle name="Currency 11 3 3 5 3" xfId="12145"/>
    <cellStyle name="Currency 11 3 3 6" xfId="6976"/>
    <cellStyle name="Currency 11 3 3 7" xfId="9816"/>
    <cellStyle name="Currency 11 3 4" xfId="4334"/>
    <cellStyle name="Currency 11 3 4 2" xfId="4817"/>
    <cellStyle name="Currency 11 3 4 2 2" xfId="6011"/>
    <cellStyle name="Currency 11 3 4 2 2 2" xfId="8852"/>
    <cellStyle name="Currency 11 3 4 2 2 3" xfId="11692"/>
    <cellStyle name="Currency 11 3 4 2 3" xfId="7659"/>
    <cellStyle name="Currency 11 3 4 2 4" xfId="10499"/>
    <cellStyle name="Currency 11 3 4 3" xfId="5556"/>
    <cellStyle name="Currency 11 3 4 3 2" xfId="8397"/>
    <cellStyle name="Currency 11 3 4 3 3" xfId="11237"/>
    <cellStyle name="Currency 11 3 4 4" xfId="6465"/>
    <cellStyle name="Currency 11 3 4 4 2" xfId="9306"/>
    <cellStyle name="Currency 11 3 4 4 3" xfId="12146"/>
    <cellStyle name="Currency 11 3 4 5" xfId="7205"/>
    <cellStyle name="Currency 11 3 4 6" xfId="10045"/>
    <cellStyle name="Currency 11 3 5" xfId="4335"/>
    <cellStyle name="Currency 11 3 5 2" xfId="4818"/>
    <cellStyle name="Currency 11 3 5 2 2" xfId="6012"/>
    <cellStyle name="Currency 11 3 5 2 2 2" xfId="8853"/>
    <cellStyle name="Currency 11 3 5 2 2 3" xfId="11693"/>
    <cellStyle name="Currency 11 3 5 2 3" xfId="7660"/>
    <cellStyle name="Currency 11 3 5 2 4" xfId="10500"/>
    <cellStyle name="Currency 11 3 5 3" xfId="5557"/>
    <cellStyle name="Currency 11 3 5 3 2" xfId="8398"/>
    <cellStyle name="Currency 11 3 5 3 3" xfId="11238"/>
    <cellStyle name="Currency 11 3 5 4" xfId="6466"/>
    <cellStyle name="Currency 11 3 5 4 2" xfId="9307"/>
    <cellStyle name="Currency 11 3 5 4 3" xfId="12147"/>
    <cellStyle name="Currency 11 3 5 5" xfId="7206"/>
    <cellStyle name="Currency 11 3 5 6" xfId="10046"/>
    <cellStyle name="Currency 11 3 6" xfId="4336"/>
    <cellStyle name="Currency 11 3 6 2" xfId="4819"/>
    <cellStyle name="Currency 11 3 6 2 2" xfId="6013"/>
    <cellStyle name="Currency 11 3 6 2 2 2" xfId="8854"/>
    <cellStyle name="Currency 11 3 6 2 2 3" xfId="11694"/>
    <cellStyle name="Currency 11 3 6 2 3" xfId="7661"/>
    <cellStyle name="Currency 11 3 6 2 4" xfId="10501"/>
    <cellStyle name="Currency 11 3 6 3" xfId="5558"/>
    <cellStyle name="Currency 11 3 6 3 2" xfId="8399"/>
    <cellStyle name="Currency 11 3 6 3 3" xfId="11239"/>
    <cellStyle name="Currency 11 3 6 4" xfId="6467"/>
    <cellStyle name="Currency 11 3 6 4 2" xfId="9308"/>
    <cellStyle name="Currency 11 3 6 4 3" xfId="12148"/>
    <cellStyle name="Currency 11 3 6 5" xfId="7207"/>
    <cellStyle name="Currency 11 3 6 6" xfId="10047"/>
    <cellStyle name="Currency 11 3 7" xfId="4337"/>
    <cellStyle name="Currency 11 3 7 2" xfId="4820"/>
    <cellStyle name="Currency 11 3 7 2 2" xfId="6014"/>
    <cellStyle name="Currency 11 3 7 2 2 2" xfId="8855"/>
    <cellStyle name="Currency 11 3 7 2 2 3" xfId="11695"/>
    <cellStyle name="Currency 11 3 7 2 3" xfId="7662"/>
    <cellStyle name="Currency 11 3 7 2 4" xfId="10502"/>
    <cellStyle name="Currency 11 3 7 3" xfId="5559"/>
    <cellStyle name="Currency 11 3 7 3 2" xfId="8400"/>
    <cellStyle name="Currency 11 3 7 3 3" xfId="11240"/>
    <cellStyle name="Currency 11 3 7 4" xfId="6468"/>
    <cellStyle name="Currency 11 3 7 4 2" xfId="9309"/>
    <cellStyle name="Currency 11 3 7 4 3" xfId="12149"/>
    <cellStyle name="Currency 11 3 7 5" xfId="7208"/>
    <cellStyle name="Currency 11 3 7 6" xfId="10048"/>
    <cellStyle name="Currency 11 3 8" xfId="4338"/>
    <cellStyle name="Currency 11 3 8 2" xfId="4821"/>
    <cellStyle name="Currency 11 3 8 2 2" xfId="6015"/>
    <cellStyle name="Currency 11 3 8 2 2 2" xfId="8856"/>
    <cellStyle name="Currency 11 3 8 2 2 3" xfId="11696"/>
    <cellStyle name="Currency 11 3 8 2 3" xfId="7663"/>
    <cellStyle name="Currency 11 3 8 2 4" xfId="10503"/>
    <cellStyle name="Currency 11 3 8 3" xfId="5560"/>
    <cellStyle name="Currency 11 3 8 3 2" xfId="8401"/>
    <cellStyle name="Currency 11 3 8 3 3" xfId="11241"/>
    <cellStyle name="Currency 11 3 8 4" xfId="6469"/>
    <cellStyle name="Currency 11 3 8 4 2" xfId="9310"/>
    <cellStyle name="Currency 11 3 8 4 3" xfId="12150"/>
    <cellStyle name="Currency 11 3 8 5" xfId="7209"/>
    <cellStyle name="Currency 11 3 8 6" xfId="10049"/>
    <cellStyle name="Currency 11 3 9" xfId="4339"/>
    <cellStyle name="Currency 11 3 9 2" xfId="4822"/>
    <cellStyle name="Currency 11 3 9 2 2" xfId="6016"/>
    <cellStyle name="Currency 11 3 9 2 2 2" xfId="8857"/>
    <cellStyle name="Currency 11 3 9 2 2 3" xfId="11697"/>
    <cellStyle name="Currency 11 3 9 2 3" xfId="7664"/>
    <cellStyle name="Currency 11 3 9 2 4" xfId="10504"/>
    <cellStyle name="Currency 11 3 9 3" xfId="5561"/>
    <cellStyle name="Currency 11 3 9 3 2" xfId="8402"/>
    <cellStyle name="Currency 11 3 9 3 3" xfId="11242"/>
    <cellStyle name="Currency 11 3 9 4" xfId="6470"/>
    <cellStyle name="Currency 11 3 9 4 2" xfId="9311"/>
    <cellStyle name="Currency 11 3 9 4 3" xfId="12151"/>
    <cellStyle name="Currency 11 3 9 5" xfId="7210"/>
    <cellStyle name="Currency 11 3 9 6" xfId="10050"/>
    <cellStyle name="Currency 11 4" xfId="3921"/>
    <cellStyle name="Currency 11 4 10" xfId="6816"/>
    <cellStyle name="Currency 11 4 11" xfId="9656"/>
    <cellStyle name="Currency 11 4 2" xfId="4004"/>
    <cellStyle name="Currency 11 4 2 2" xfId="4101"/>
    <cellStyle name="Currency 11 4 2 2 2" xfId="4342"/>
    <cellStyle name="Currency 11 4 2 2 2 2" xfId="5564"/>
    <cellStyle name="Currency 11 4 2 2 2 2 2" xfId="8405"/>
    <cellStyle name="Currency 11 4 2 2 2 2 3" xfId="11245"/>
    <cellStyle name="Currency 11 4 2 2 2 3" xfId="7213"/>
    <cellStyle name="Currency 11 4 2 2 2 4" xfId="10053"/>
    <cellStyle name="Currency 11 4 2 2 3" xfId="4825"/>
    <cellStyle name="Currency 11 4 2 2 3 2" xfId="6019"/>
    <cellStyle name="Currency 11 4 2 2 3 2 2" xfId="8860"/>
    <cellStyle name="Currency 11 4 2 2 3 2 3" xfId="11700"/>
    <cellStyle name="Currency 11 4 2 2 3 3" xfId="7667"/>
    <cellStyle name="Currency 11 4 2 2 3 4" xfId="10507"/>
    <cellStyle name="Currency 11 4 2 2 4" xfId="5330"/>
    <cellStyle name="Currency 11 4 2 2 4 2" xfId="8171"/>
    <cellStyle name="Currency 11 4 2 2 4 3" xfId="11011"/>
    <cellStyle name="Currency 11 4 2 2 5" xfId="6473"/>
    <cellStyle name="Currency 11 4 2 2 5 2" xfId="9314"/>
    <cellStyle name="Currency 11 4 2 2 5 3" xfId="12154"/>
    <cellStyle name="Currency 11 4 2 2 6" xfId="6979"/>
    <cellStyle name="Currency 11 4 2 2 7" xfId="9819"/>
    <cellStyle name="Currency 11 4 2 3" xfId="4343"/>
    <cellStyle name="Currency 11 4 2 3 2" xfId="4826"/>
    <cellStyle name="Currency 11 4 2 3 2 2" xfId="6020"/>
    <cellStyle name="Currency 11 4 2 3 2 2 2" xfId="8861"/>
    <cellStyle name="Currency 11 4 2 3 2 2 3" xfId="11701"/>
    <cellStyle name="Currency 11 4 2 3 2 3" xfId="7668"/>
    <cellStyle name="Currency 11 4 2 3 2 4" xfId="10508"/>
    <cellStyle name="Currency 11 4 2 3 3" xfId="5565"/>
    <cellStyle name="Currency 11 4 2 3 3 2" xfId="8406"/>
    <cellStyle name="Currency 11 4 2 3 3 3" xfId="11246"/>
    <cellStyle name="Currency 11 4 2 3 4" xfId="6474"/>
    <cellStyle name="Currency 11 4 2 3 4 2" xfId="9315"/>
    <cellStyle name="Currency 11 4 2 3 4 3" xfId="12155"/>
    <cellStyle name="Currency 11 4 2 3 5" xfId="7214"/>
    <cellStyle name="Currency 11 4 2 3 6" xfId="10054"/>
    <cellStyle name="Currency 11 4 2 4" xfId="4341"/>
    <cellStyle name="Currency 11 4 2 4 2" xfId="5563"/>
    <cellStyle name="Currency 11 4 2 4 2 2" xfId="8404"/>
    <cellStyle name="Currency 11 4 2 4 2 3" xfId="11244"/>
    <cellStyle name="Currency 11 4 2 4 3" xfId="7212"/>
    <cellStyle name="Currency 11 4 2 4 4" xfId="10052"/>
    <cellStyle name="Currency 11 4 2 5" xfId="4824"/>
    <cellStyle name="Currency 11 4 2 5 2" xfId="6018"/>
    <cellStyle name="Currency 11 4 2 5 2 2" xfId="8859"/>
    <cellStyle name="Currency 11 4 2 5 2 3" xfId="11699"/>
    <cellStyle name="Currency 11 4 2 5 3" xfId="7666"/>
    <cellStyle name="Currency 11 4 2 5 4" xfId="10506"/>
    <cellStyle name="Currency 11 4 2 6" xfId="5235"/>
    <cellStyle name="Currency 11 4 2 6 2" xfId="8077"/>
    <cellStyle name="Currency 11 4 2 6 3" xfId="10917"/>
    <cellStyle name="Currency 11 4 2 7" xfId="6472"/>
    <cellStyle name="Currency 11 4 2 7 2" xfId="9313"/>
    <cellStyle name="Currency 11 4 2 7 3" xfId="12153"/>
    <cellStyle name="Currency 11 4 2 8" xfId="6885"/>
    <cellStyle name="Currency 11 4 2 9" xfId="9725"/>
    <cellStyle name="Currency 11 4 3" xfId="4100"/>
    <cellStyle name="Currency 11 4 3 2" xfId="4344"/>
    <cellStyle name="Currency 11 4 3 2 2" xfId="5566"/>
    <cellStyle name="Currency 11 4 3 2 2 2" xfId="8407"/>
    <cellStyle name="Currency 11 4 3 2 2 3" xfId="11247"/>
    <cellStyle name="Currency 11 4 3 2 3" xfId="7215"/>
    <cellStyle name="Currency 11 4 3 2 4" xfId="10055"/>
    <cellStyle name="Currency 11 4 3 3" xfId="4827"/>
    <cellStyle name="Currency 11 4 3 3 2" xfId="6021"/>
    <cellStyle name="Currency 11 4 3 3 2 2" xfId="8862"/>
    <cellStyle name="Currency 11 4 3 3 2 3" xfId="11702"/>
    <cellStyle name="Currency 11 4 3 3 3" xfId="7669"/>
    <cellStyle name="Currency 11 4 3 3 4" xfId="10509"/>
    <cellStyle name="Currency 11 4 3 4" xfId="5329"/>
    <cellStyle name="Currency 11 4 3 4 2" xfId="8170"/>
    <cellStyle name="Currency 11 4 3 4 3" xfId="11010"/>
    <cellStyle name="Currency 11 4 3 5" xfId="6475"/>
    <cellStyle name="Currency 11 4 3 5 2" xfId="9316"/>
    <cellStyle name="Currency 11 4 3 5 3" xfId="12156"/>
    <cellStyle name="Currency 11 4 3 6" xfId="6978"/>
    <cellStyle name="Currency 11 4 3 7" xfId="9818"/>
    <cellStyle name="Currency 11 4 4" xfId="4345"/>
    <cellStyle name="Currency 11 4 4 2" xfId="4828"/>
    <cellStyle name="Currency 11 4 4 2 2" xfId="6022"/>
    <cellStyle name="Currency 11 4 4 2 2 2" xfId="8863"/>
    <cellStyle name="Currency 11 4 4 2 2 3" xfId="11703"/>
    <cellStyle name="Currency 11 4 4 2 3" xfId="7670"/>
    <cellStyle name="Currency 11 4 4 2 4" xfId="10510"/>
    <cellStyle name="Currency 11 4 4 3" xfId="5567"/>
    <cellStyle name="Currency 11 4 4 3 2" xfId="8408"/>
    <cellStyle name="Currency 11 4 4 3 3" xfId="11248"/>
    <cellStyle name="Currency 11 4 4 4" xfId="6476"/>
    <cellStyle name="Currency 11 4 4 4 2" xfId="9317"/>
    <cellStyle name="Currency 11 4 4 4 3" xfId="12157"/>
    <cellStyle name="Currency 11 4 4 5" xfId="7216"/>
    <cellStyle name="Currency 11 4 4 6" xfId="10056"/>
    <cellStyle name="Currency 11 4 5" xfId="4346"/>
    <cellStyle name="Currency 11 4 5 2" xfId="4829"/>
    <cellStyle name="Currency 11 4 5 2 2" xfId="6023"/>
    <cellStyle name="Currency 11 4 5 2 2 2" xfId="8864"/>
    <cellStyle name="Currency 11 4 5 2 2 3" xfId="11704"/>
    <cellStyle name="Currency 11 4 5 2 3" xfId="7671"/>
    <cellStyle name="Currency 11 4 5 2 4" xfId="10511"/>
    <cellStyle name="Currency 11 4 5 3" xfId="5568"/>
    <cellStyle name="Currency 11 4 5 3 2" xfId="8409"/>
    <cellStyle name="Currency 11 4 5 3 3" xfId="11249"/>
    <cellStyle name="Currency 11 4 5 4" xfId="6477"/>
    <cellStyle name="Currency 11 4 5 4 2" xfId="9318"/>
    <cellStyle name="Currency 11 4 5 4 3" xfId="12158"/>
    <cellStyle name="Currency 11 4 5 5" xfId="7217"/>
    <cellStyle name="Currency 11 4 5 6" xfId="10057"/>
    <cellStyle name="Currency 11 4 6" xfId="4340"/>
    <cellStyle name="Currency 11 4 6 2" xfId="5562"/>
    <cellStyle name="Currency 11 4 6 2 2" xfId="8403"/>
    <cellStyle name="Currency 11 4 6 2 3" xfId="11243"/>
    <cellStyle name="Currency 11 4 6 3" xfId="7211"/>
    <cellStyle name="Currency 11 4 6 4" xfId="10051"/>
    <cellStyle name="Currency 11 4 7" xfId="4823"/>
    <cellStyle name="Currency 11 4 7 2" xfId="6017"/>
    <cellStyle name="Currency 11 4 7 2 2" xfId="8858"/>
    <cellStyle name="Currency 11 4 7 2 3" xfId="11698"/>
    <cellStyle name="Currency 11 4 7 3" xfId="7665"/>
    <cellStyle name="Currency 11 4 7 4" xfId="10505"/>
    <cellStyle name="Currency 11 4 8" xfId="5165"/>
    <cellStyle name="Currency 11 4 8 2" xfId="8007"/>
    <cellStyle name="Currency 11 4 8 3" xfId="10847"/>
    <cellStyle name="Currency 11 4 9" xfId="6471"/>
    <cellStyle name="Currency 11 4 9 2" xfId="9312"/>
    <cellStyle name="Currency 11 4 9 3" xfId="12152"/>
    <cellStyle name="Currency 11 5" xfId="3963"/>
    <cellStyle name="Currency 11 5 10" xfId="9684"/>
    <cellStyle name="Currency 11 5 2" xfId="4033"/>
    <cellStyle name="Currency 11 5 2 2" xfId="4103"/>
    <cellStyle name="Currency 11 5 2 2 2" xfId="4349"/>
    <cellStyle name="Currency 11 5 2 2 2 2" xfId="5571"/>
    <cellStyle name="Currency 11 5 2 2 2 2 2" xfId="8412"/>
    <cellStyle name="Currency 11 5 2 2 2 2 3" xfId="11252"/>
    <cellStyle name="Currency 11 5 2 2 2 3" xfId="7220"/>
    <cellStyle name="Currency 11 5 2 2 2 4" xfId="10060"/>
    <cellStyle name="Currency 11 5 2 2 3" xfId="4832"/>
    <cellStyle name="Currency 11 5 2 2 3 2" xfId="6026"/>
    <cellStyle name="Currency 11 5 2 2 3 2 2" xfId="8867"/>
    <cellStyle name="Currency 11 5 2 2 3 2 3" xfId="11707"/>
    <cellStyle name="Currency 11 5 2 2 3 3" xfId="7674"/>
    <cellStyle name="Currency 11 5 2 2 3 4" xfId="10514"/>
    <cellStyle name="Currency 11 5 2 2 4" xfId="5332"/>
    <cellStyle name="Currency 11 5 2 2 4 2" xfId="8173"/>
    <cellStyle name="Currency 11 5 2 2 4 3" xfId="11013"/>
    <cellStyle name="Currency 11 5 2 2 5" xfId="6480"/>
    <cellStyle name="Currency 11 5 2 2 5 2" xfId="9321"/>
    <cellStyle name="Currency 11 5 2 2 5 3" xfId="12161"/>
    <cellStyle name="Currency 11 5 2 2 6" xfId="6981"/>
    <cellStyle name="Currency 11 5 2 2 7" xfId="9821"/>
    <cellStyle name="Currency 11 5 2 3" xfId="4348"/>
    <cellStyle name="Currency 11 5 2 3 2" xfId="5570"/>
    <cellStyle name="Currency 11 5 2 3 2 2" xfId="8411"/>
    <cellStyle name="Currency 11 5 2 3 2 3" xfId="11251"/>
    <cellStyle name="Currency 11 5 2 3 3" xfId="7219"/>
    <cellStyle name="Currency 11 5 2 3 4" xfId="10059"/>
    <cellStyle name="Currency 11 5 2 4" xfId="4831"/>
    <cellStyle name="Currency 11 5 2 4 2" xfId="6025"/>
    <cellStyle name="Currency 11 5 2 4 2 2" xfId="8866"/>
    <cellStyle name="Currency 11 5 2 4 2 3" xfId="11706"/>
    <cellStyle name="Currency 11 5 2 4 3" xfId="7673"/>
    <cellStyle name="Currency 11 5 2 4 4" xfId="10513"/>
    <cellStyle name="Currency 11 5 2 5" xfId="5263"/>
    <cellStyle name="Currency 11 5 2 5 2" xfId="8105"/>
    <cellStyle name="Currency 11 5 2 5 3" xfId="10945"/>
    <cellStyle name="Currency 11 5 2 6" xfId="6479"/>
    <cellStyle name="Currency 11 5 2 6 2" xfId="9320"/>
    <cellStyle name="Currency 11 5 2 6 3" xfId="12160"/>
    <cellStyle name="Currency 11 5 2 7" xfId="6913"/>
    <cellStyle name="Currency 11 5 2 8" xfId="9753"/>
    <cellStyle name="Currency 11 5 3" xfId="4102"/>
    <cellStyle name="Currency 11 5 3 2" xfId="4350"/>
    <cellStyle name="Currency 11 5 3 2 2" xfId="5572"/>
    <cellStyle name="Currency 11 5 3 2 2 2" xfId="8413"/>
    <cellStyle name="Currency 11 5 3 2 2 3" xfId="11253"/>
    <cellStyle name="Currency 11 5 3 2 3" xfId="7221"/>
    <cellStyle name="Currency 11 5 3 2 4" xfId="10061"/>
    <cellStyle name="Currency 11 5 3 3" xfId="4833"/>
    <cellStyle name="Currency 11 5 3 3 2" xfId="6027"/>
    <cellStyle name="Currency 11 5 3 3 2 2" xfId="8868"/>
    <cellStyle name="Currency 11 5 3 3 2 3" xfId="11708"/>
    <cellStyle name="Currency 11 5 3 3 3" xfId="7675"/>
    <cellStyle name="Currency 11 5 3 3 4" xfId="10515"/>
    <cellStyle name="Currency 11 5 3 4" xfId="5331"/>
    <cellStyle name="Currency 11 5 3 4 2" xfId="8172"/>
    <cellStyle name="Currency 11 5 3 4 3" xfId="11012"/>
    <cellStyle name="Currency 11 5 3 5" xfId="6481"/>
    <cellStyle name="Currency 11 5 3 5 2" xfId="9322"/>
    <cellStyle name="Currency 11 5 3 5 3" xfId="12162"/>
    <cellStyle name="Currency 11 5 3 6" xfId="6980"/>
    <cellStyle name="Currency 11 5 3 7" xfId="9820"/>
    <cellStyle name="Currency 11 5 4" xfId="4351"/>
    <cellStyle name="Currency 11 5 4 2" xfId="4834"/>
    <cellStyle name="Currency 11 5 4 2 2" xfId="6028"/>
    <cellStyle name="Currency 11 5 4 2 2 2" xfId="8869"/>
    <cellStyle name="Currency 11 5 4 2 2 3" xfId="11709"/>
    <cellStyle name="Currency 11 5 4 2 3" xfId="7676"/>
    <cellStyle name="Currency 11 5 4 2 4" xfId="10516"/>
    <cellStyle name="Currency 11 5 4 3" xfId="5573"/>
    <cellStyle name="Currency 11 5 4 3 2" xfId="8414"/>
    <cellStyle name="Currency 11 5 4 3 3" xfId="11254"/>
    <cellStyle name="Currency 11 5 4 4" xfId="6482"/>
    <cellStyle name="Currency 11 5 4 4 2" xfId="9323"/>
    <cellStyle name="Currency 11 5 4 4 3" xfId="12163"/>
    <cellStyle name="Currency 11 5 4 5" xfId="7222"/>
    <cellStyle name="Currency 11 5 4 6" xfId="10062"/>
    <cellStyle name="Currency 11 5 5" xfId="4347"/>
    <cellStyle name="Currency 11 5 5 2" xfId="5569"/>
    <cellStyle name="Currency 11 5 5 2 2" xfId="8410"/>
    <cellStyle name="Currency 11 5 5 2 3" xfId="11250"/>
    <cellStyle name="Currency 11 5 5 3" xfId="7218"/>
    <cellStyle name="Currency 11 5 5 4" xfId="10058"/>
    <cellStyle name="Currency 11 5 6" xfId="4830"/>
    <cellStyle name="Currency 11 5 6 2" xfId="6024"/>
    <cellStyle name="Currency 11 5 6 2 2" xfId="8865"/>
    <cellStyle name="Currency 11 5 6 2 3" xfId="11705"/>
    <cellStyle name="Currency 11 5 6 3" xfId="7672"/>
    <cellStyle name="Currency 11 5 6 4" xfId="10512"/>
    <cellStyle name="Currency 11 5 7" xfId="5193"/>
    <cellStyle name="Currency 11 5 7 2" xfId="8035"/>
    <cellStyle name="Currency 11 5 7 3" xfId="10875"/>
    <cellStyle name="Currency 11 5 8" xfId="6478"/>
    <cellStyle name="Currency 11 5 8 2" xfId="9319"/>
    <cellStyle name="Currency 11 5 8 3" xfId="12159"/>
    <cellStyle name="Currency 11 5 9" xfId="6844"/>
    <cellStyle name="Currency 11 6" xfId="3992"/>
    <cellStyle name="Currency 11 6 2" xfId="4104"/>
    <cellStyle name="Currency 11 6 2 2" xfId="4353"/>
    <cellStyle name="Currency 11 6 2 2 2" xfId="5575"/>
    <cellStyle name="Currency 11 6 2 2 2 2" xfId="8416"/>
    <cellStyle name="Currency 11 6 2 2 2 3" xfId="11256"/>
    <cellStyle name="Currency 11 6 2 2 3" xfId="7224"/>
    <cellStyle name="Currency 11 6 2 2 4" xfId="10064"/>
    <cellStyle name="Currency 11 6 2 3" xfId="4836"/>
    <cellStyle name="Currency 11 6 2 3 2" xfId="6030"/>
    <cellStyle name="Currency 11 6 2 3 2 2" xfId="8871"/>
    <cellStyle name="Currency 11 6 2 3 2 3" xfId="11711"/>
    <cellStyle name="Currency 11 6 2 3 3" xfId="7678"/>
    <cellStyle name="Currency 11 6 2 3 4" xfId="10518"/>
    <cellStyle name="Currency 11 6 2 4" xfId="5333"/>
    <cellStyle name="Currency 11 6 2 4 2" xfId="8174"/>
    <cellStyle name="Currency 11 6 2 4 3" xfId="11014"/>
    <cellStyle name="Currency 11 6 2 5" xfId="6484"/>
    <cellStyle name="Currency 11 6 2 5 2" xfId="9325"/>
    <cellStyle name="Currency 11 6 2 5 3" xfId="12165"/>
    <cellStyle name="Currency 11 6 2 6" xfId="6982"/>
    <cellStyle name="Currency 11 6 2 7" xfId="9822"/>
    <cellStyle name="Currency 11 6 3" xfId="4354"/>
    <cellStyle name="Currency 11 6 3 2" xfId="4837"/>
    <cellStyle name="Currency 11 6 3 2 2" xfId="6031"/>
    <cellStyle name="Currency 11 6 3 2 2 2" xfId="8872"/>
    <cellStyle name="Currency 11 6 3 2 2 3" xfId="11712"/>
    <cellStyle name="Currency 11 6 3 2 3" xfId="7679"/>
    <cellStyle name="Currency 11 6 3 2 4" xfId="10519"/>
    <cellStyle name="Currency 11 6 3 3" xfId="5576"/>
    <cellStyle name="Currency 11 6 3 3 2" xfId="8417"/>
    <cellStyle name="Currency 11 6 3 3 3" xfId="11257"/>
    <cellStyle name="Currency 11 6 3 4" xfId="6485"/>
    <cellStyle name="Currency 11 6 3 4 2" xfId="9326"/>
    <cellStyle name="Currency 11 6 3 4 3" xfId="12166"/>
    <cellStyle name="Currency 11 6 3 5" xfId="7225"/>
    <cellStyle name="Currency 11 6 3 6" xfId="10065"/>
    <cellStyle name="Currency 11 6 4" xfId="4352"/>
    <cellStyle name="Currency 11 6 4 2" xfId="5574"/>
    <cellStyle name="Currency 11 6 4 2 2" xfId="8415"/>
    <cellStyle name="Currency 11 6 4 2 3" xfId="11255"/>
    <cellStyle name="Currency 11 6 4 3" xfId="7223"/>
    <cellStyle name="Currency 11 6 4 4" xfId="10063"/>
    <cellStyle name="Currency 11 6 5" xfId="4835"/>
    <cellStyle name="Currency 11 6 5 2" xfId="6029"/>
    <cellStyle name="Currency 11 6 5 2 2" xfId="8870"/>
    <cellStyle name="Currency 11 6 5 2 3" xfId="11710"/>
    <cellStyle name="Currency 11 6 5 3" xfId="7677"/>
    <cellStyle name="Currency 11 6 5 4" xfId="10517"/>
    <cellStyle name="Currency 11 6 6" xfId="5223"/>
    <cellStyle name="Currency 11 6 6 2" xfId="8065"/>
    <cellStyle name="Currency 11 6 6 3" xfId="10905"/>
    <cellStyle name="Currency 11 6 7" xfId="6483"/>
    <cellStyle name="Currency 11 6 7 2" xfId="9324"/>
    <cellStyle name="Currency 11 6 7 3" xfId="12164"/>
    <cellStyle name="Currency 11 6 8" xfId="6873"/>
    <cellStyle name="Currency 11 6 9" xfId="9713"/>
    <cellStyle name="Currency 11 7" xfId="4089"/>
    <cellStyle name="Currency 11 7 2" xfId="4355"/>
    <cellStyle name="Currency 11 7 2 2" xfId="5577"/>
    <cellStyle name="Currency 11 7 2 2 2" xfId="8418"/>
    <cellStyle name="Currency 11 7 2 2 3" xfId="11258"/>
    <cellStyle name="Currency 11 7 2 3" xfId="7226"/>
    <cellStyle name="Currency 11 7 2 4" xfId="10066"/>
    <cellStyle name="Currency 11 7 3" xfId="4838"/>
    <cellStyle name="Currency 11 7 3 2" xfId="6032"/>
    <cellStyle name="Currency 11 7 3 2 2" xfId="8873"/>
    <cellStyle name="Currency 11 7 3 2 3" xfId="11713"/>
    <cellStyle name="Currency 11 7 3 3" xfId="7680"/>
    <cellStyle name="Currency 11 7 3 4" xfId="10520"/>
    <cellStyle name="Currency 11 7 4" xfId="5318"/>
    <cellStyle name="Currency 11 7 4 2" xfId="8159"/>
    <cellStyle name="Currency 11 7 4 3" xfId="10999"/>
    <cellStyle name="Currency 11 7 5" xfId="6486"/>
    <cellStyle name="Currency 11 7 5 2" xfId="9327"/>
    <cellStyle name="Currency 11 7 5 3" xfId="12167"/>
    <cellStyle name="Currency 11 7 6" xfId="6967"/>
    <cellStyle name="Currency 11 7 7" xfId="9807"/>
    <cellStyle name="Currency 11 8" xfId="4356"/>
    <cellStyle name="Currency 11 8 2" xfId="4839"/>
    <cellStyle name="Currency 11 8 2 2" xfId="6033"/>
    <cellStyle name="Currency 11 8 2 2 2" xfId="8874"/>
    <cellStyle name="Currency 11 8 2 2 3" xfId="11714"/>
    <cellStyle name="Currency 11 8 2 3" xfId="7681"/>
    <cellStyle name="Currency 11 8 2 4" xfId="10521"/>
    <cellStyle name="Currency 11 8 3" xfId="5578"/>
    <cellStyle name="Currency 11 8 3 2" xfId="8419"/>
    <cellStyle name="Currency 11 8 3 3" xfId="11259"/>
    <cellStyle name="Currency 11 8 4" xfId="6487"/>
    <cellStyle name="Currency 11 8 4 2" xfId="9328"/>
    <cellStyle name="Currency 11 8 4 3" xfId="12168"/>
    <cellStyle name="Currency 11 8 5" xfId="7227"/>
    <cellStyle name="Currency 11 8 6" xfId="10067"/>
    <cellStyle name="Currency 11 9" xfId="4357"/>
    <cellStyle name="Currency 11 9 2" xfId="4840"/>
    <cellStyle name="Currency 11 9 2 2" xfId="6034"/>
    <cellStyle name="Currency 11 9 2 2 2" xfId="8875"/>
    <cellStyle name="Currency 11 9 2 2 3" xfId="11715"/>
    <cellStyle name="Currency 11 9 2 3" xfId="7682"/>
    <cellStyle name="Currency 11 9 2 4" xfId="10522"/>
    <cellStyle name="Currency 11 9 3" xfId="5579"/>
    <cellStyle name="Currency 11 9 3 2" xfId="8420"/>
    <cellStyle name="Currency 11 9 3 3" xfId="11260"/>
    <cellStyle name="Currency 11 9 4" xfId="6488"/>
    <cellStyle name="Currency 11 9 4 2" xfId="9329"/>
    <cellStyle name="Currency 11 9 4 3" xfId="12169"/>
    <cellStyle name="Currency 11 9 5" xfId="7228"/>
    <cellStyle name="Currency 11 9 6" xfId="10068"/>
    <cellStyle name="Currency 12" xfId="3923"/>
    <cellStyle name="Currency 12 10" xfId="6489"/>
    <cellStyle name="Currency 12 10 2" xfId="9330"/>
    <cellStyle name="Currency 12 10 3" xfId="12170"/>
    <cellStyle name="Currency 12 11" xfId="6818"/>
    <cellStyle name="Currency 12 12" xfId="9658"/>
    <cellStyle name="Currency 12 2" xfId="3965"/>
    <cellStyle name="Currency 12 2 10" xfId="9686"/>
    <cellStyle name="Currency 12 2 2" xfId="4035"/>
    <cellStyle name="Currency 12 2 2 2" xfId="4107"/>
    <cellStyle name="Currency 12 2 2 2 2" xfId="4361"/>
    <cellStyle name="Currency 12 2 2 2 2 2" xfId="5583"/>
    <cellStyle name="Currency 12 2 2 2 2 2 2" xfId="8424"/>
    <cellStyle name="Currency 12 2 2 2 2 2 3" xfId="11264"/>
    <cellStyle name="Currency 12 2 2 2 2 3" xfId="7232"/>
    <cellStyle name="Currency 12 2 2 2 2 4" xfId="10072"/>
    <cellStyle name="Currency 12 2 2 2 3" xfId="4844"/>
    <cellStyle name="Currency 12 2 2 2 3 2" xfId="6038"/>
    <cellStyle name="Currency 12 2 2 2 3 2 2" xfId="8879"/>
    <cellStyle name="Currency 12 2 2 2 3 2 3" xfId="11719"/>
    <cellStyle name="Currency 12 2 2 2 3 3" xfId="7686"/>
    <cellStyle name="Currency 12 2 2 2 3 4" xfId="10526"/>
    <cellStyle name="Currency 12 2 2 2 4" xfId="5336"/>
    <cellStyle name="Currency 12 2 2 2 4 2" xfId="8177"/>
    <cellStyle name="Currency 12 2 2 2 4 3" xfId="11017"/>
    <cellStyle name="Currency 12 2 2 2 5" xfId="6492"/>
    <cellStyle name="Currency 12 2 2 2 5 2" xfId="9333"/>
    <cellStyle name="Currency 12 2 2 2 5 3" xfId="12173"/>
    <cellStyle name="Currency 12 2 2 2 6" xfId="6985"/>
    <cellStyle name="Currency 12 2 2 2 7" xfId="9825"/>
    <cellStyle name="Currency 12 2 2 3" xfId="4360"/>
    <cellStyle name="Currency 12 2 2 3 2" xfId="5582"/>
    <cellStyle name="Currency 12 2 2 3 2 2" xfId="8423"/>
    <cellStyle name="Currency 12 2 2 3 2 3" xfId="11263"/>
    <cellStyle name="Currency 12 2 2 3 3" xfId="7231"/>
    <cellStyle name="Currency 12 2 2 3 4" xfId="10071"/>
    <cellStyle name="Currency 12 2 2 4" xfId="4843"/>
    <cellStyle name="Currency 12 2 2 4 2" xfId="6037"/>
    <cellStyle name="Currency 12 2 2 4 2 2" xfId="8878"/>
    <cellStyle name="Currency 12 2 2 4 2 3" xfId="11718"/>
    <cellStyle name="Currency 12 2 2 4 3" xfId="7685"/>
    <cellStyle name="Currency 12 2 2 4 4" xfId="10525"/>
    <cellStyle name="Currency 12 2 2 5" xfId="5265"/>
    <cellStyle name="Currency 12 2 2 5 2" xfId="8107"/>
    <cellStyle name="Currency 12 2 2 5 3" xfId="10947"/>
    <cellStyle name="Currency 12 2 2 6" xfId="6491"/>
    <cellStyle name="Currency 12 2 2 6 2" xfId="9332"/>
    <cellStyle name="Currency 12 2 2 6 3" xfId="12172"/>
    <cellStyle name="Currency 12 2 2 7" xfId="6915"/>
    <cellStyle name="Currency 12 2 2 8" xfId="9755"/>
    <cellStyle name="Currency 12 2 3" xfId="4106"/>
    <cellStyle name="Currency 12 2 3 2" xfId="4362"/>
    <cellStyle name="Currency 12 2 3 2 2" xfId="5584"/>
    <cellStyle name="Currency 12 2 3 2 2 2" xfId="8425"/>
    <cellStyle name="Currency 12 2 3 2 2 3" xfId="11265"/>
    <cellStyle name="Currency 12 2 3 2 3" xfId="7233"/>
    <cellStyle name="Currency 12 2 3 2 4" xfId="10073"/>
    <cellStyle name="Currency 12 2 3 3" xfId="4845"/>
    <cellStyle name="Currency 12 2 3 3 2" xfId="6039"/>
    <cellStyle name="Currency 12 2 3 3 2 2" xfId="8880"/>
    <cellStyle name="Currency 12 2 3 3 2 3" xfId="11720"/>
    <cellStyle name="Currency 12 2 3 3 3" xfId="7687"/>
    <cellStyle name="Currency 12 2 3 3 4" xfId="10527"/>
    <cellStyle name="Currency 12 2 3 4" xfId="5335"/>
    <cellStyle name="Currency 12 2 3 4 2" xfId="8176"/>
    <cellStyle name="Currency 12 2 3 4 3" xfId="11016"/>
    <cellStyle name="Currency 12 2 3 5" xfId="6493"/>
    <cellStyle name="Currency 12 2 3 5 2" xfId="9334"/>
    <cellStyle name="Currency 12 2 3 5 3" xfId="12174"/>
    <cellStyle name="Currency 12 2 3 6" xfId="6984"/>
    <cellStyle name="Currency 12 2 3 7" xfId="9824"/>
    <cellStyle name="Currency 12 2 4" xfId="4363"/>
    <cellStyle name="Currency 12 2 4 2" xfId="4846"/>
    <cellStyle name="Currency 12 2 4 2 2" xfId="6040"/>
    <cellStyle name="Currency 12 2 4 2 2 2" xfId="8881"/>
    <cellStyle name="Currency 12 2 4 2 2 3" xfId="11721"/>
    <cellStyle name="Currency 12 2 4 2 3" xfId="7688"/>
    <cellStyle name="Currency 12 2 4 2 4" xfId="10528"/>
    <cellStyle name="Currency 12 2 4 3" xfId="5585"/>
    <cellStyle name="Currency 12 2 4 3 2" xfId="8426"/>
    <cellStyle name="Currency 12 2 4 3 3" xfId="11266"/>
    <cellStyle name="Currency 12 2 4 4" xfId="6494"/>
    <cellStyle name="Currency 12 2 4 4 2" xfId="9335"/>
    <cellStyle name="Currency 12 2 4 4 3" xfId="12175"/>
    <cellStyle name="Currency 12 2 4 5" xfId="7234"/>
    <cellStyle name="Currency 12 2 4 6" xfId="10074"/>
    <cellStyle name="Currency 12 2 5" xfId="4359"/>
    <cellStyle name="Currency 12 2 5 2" xfId="5581"/>
    <cellStyle name="Currency 12 2 5 2 2" xfId="8422"/>
    <cellStyle name="Currency 12 2 5 2 3" xfId="11262"/>
    <cellStyle name="Currency 12 2 5 3" xfId="7230"/>
    <cellStyle name="Currency 12 2 5 4" xfId="10070"/>
    <cellStyle name="Currency 12 2 6" xfId="4842"/>
    <cellStyle name="Currency 12 2 6 2" xfId="6036"/>
    <cellStyle name="Currency 12 2 6 2 2" xfId="8877"/>
    <cellStyle name="Currency 12 2 6 2 3" xfId="11717"/>
    <cellStyle name="Currency 12 2 6 3" xfId="7684"/>
    <cellStyle name="Currency 12 2 6 4" xfId="10524"/>
    <cellStyle name="Currency 12 2 7" xfId="5195"/>
    <cellStyle name="Currency 12 2 7 2" xfId="8037"/>
    <cellStyle name="Currency 12 2 7 3" xfId="10877"/>
    <cellStyle name="Currency 12 2 8" xfId="6490"/>
    <cellStyle name="Currency 12 2 8 2" xfId="9331"/>
    <cellStyle name="Currency 12 2 8 3" xfId="12171"/>
    <cellStyle name="Currency 12 2 9" xfId="6846"/>
    <cellStyle name="Currency 12 3" xfId="4006"/>
    <cellStyle name="Currency 12 3 2" xfId="4108"/>
    <cellStyle name="Currency 12 3 2 2" xfId="4365"/>
    <cellStyle name="Currency 12 3 2 2 2" xfId="5587"/>
    <cellStyle name="Currency 12 3 2 2 2 2" xfId="8428"/>
    <cellStyle name="Currency 12 3 2 2 2 3" xfId="11268"/>
    <cellStyle name="Currency 12 3 2 2 3" xfId="7236"/>
    <cellStyle name="Currency 12 3 2 2 4" xfId="10076"/>
    <cellStyle name="Currency 12 3 2 3" xfId="4848"/>
    <cellStyle name="Currency 12 3 2 3 2" xfId="6042"/>
    <cellStyle name="Currency 12 3 2 3 2 2" xfId="8883"/>
    <cellStyle name="Currency 12 3 2 3 2 3" xfId="11723"/>
    <cellStyle name="Currency 12 3 2 3 3" xfId="7690"/>
    <cellStyle name="Currency 12 3 2 3 4" xfId="10530"/>
    <cellStyle name="Currency 12 3 2 4" xfId="5337"/>
    <cellStyle name="Currency 12 3 2 4 2" xfId="8178"/>
    <cellStyle name="Currency 12 3 2 4 3" xfId="11018"/>
    <cellStyle name="Currency 12 3 2 5" xfId="6496"/>
    <cellStyle name="Currency 12 3 2 5 2" xfId="9337"/>
    <cellStyle name="Currency 12 3 2 5 3" xfId="12177"/>
    <cellStyle name="Currency 12 3 2 6" xfId="6986"/>
    <cellStyle name="Currency 12 3 2 7" xfId="9826"/>
    <cellStyle name="Currency 12 3 3" xfId="4366"/>
    <cellStyle name="Currency 12 3 3 2" xfId="4849"/>
    <cellStyle name="Currency 12 3 3 2 2" xfId="6043"/>
    <cellStyle name="Currency 12 3 3 2 2 2" xfId="8884"/>
    <cellStyle name="Currency 12 3 3 2 2 3" xfId="11724"/>
    <cellStyle name="Currency 12 3 3 2 3" xfId="7691"/>
    <cellStyle name="Currency 12 3 3 2 4" xfId="10531"/>
    <cellStyle name="Currency 12 3 3 3" xfId="5588"/>
    <cellStyle name="Currency 12 3 3 3 2" xfId="8429"/>
    <cellStyle name="Currency 12 3 3 3 3" xfId="11269"/>
    <cellStyle name="Currency 12 3 3 4" xfId="6497"/>
    <cellStyle name="Currency 12 3 3 4 2" xfId="9338"/>
    <cellStyle name="Currency 12 3 3 4 3" xfId="12178"/>
    <cellStyle name="Currency 12 3 3 5" xfId="7237"/>
    <cellStyle name="Currency 12 3 3 6" xfId="10077"/>
    <cellStyle name="Currency 12 3 4" xfId="4364"/>
    <cellStyle name="Currency 12 3 4 2" xfId="5586"/>
    <cellStyle name="Currency 12 3 4 2 2" xfId="8427"/>
    <cellStyle name="Currency 12 3 4 2 3" xfId="11267"/>
    <cellStyle name="Currency 12 3 4 3" xfId="7235"/>
    <cellStyle name="Currency 12 3 4 4" xfId="10075"/>
    <cellStyle name="Currency 12 3 5" xfId="4847"/>
    <cellStyle name="Currency 12 3 5 2" xfId="6041"/>
    <cellStyle name="Currency 12 3 5 2 2" xfId="8882"/>
    <cellStyle name="Currency 12 3 5 2 3" xfId="11722"/>
    <cellStyle name="Currency 12 3 5 3" xfId="7689"/>
    <cellStyle name="Currency 12 3 5 4" xfId="10529"/>
    <cellStyle name="Currency 12 3 6" xfId="5237"/>
    <cellStyle name="Currency 12 3 6 2" xfId="8079"/>
    <cellStyle name="Currency 12 3 6 3" xfId="10919"/>
    <cellStyle name="Currency 12 3 7" xfId="6495"/>
    <cellStyle name="Currency 12 3 7 2" xfId="9336"/>
    <cellStyle name="Currency 12 3 7 3" xfId="12176"/>
    <cellStyle name="Currency 12 3 8" xfId="6887"/>
    <cellStyle name="Currency 12 3 9" xfId="9727"/>
    <cellStyle name="Currency 12 4" xfId="4105"/>
    <cellStyle name="Currency 12 4 2" xfId="4367"/>
    <cellStyle name="Currency 12 4 2 2" xfId="5589"/>
    <cellStyle name="Currency 12 4 2 2 2" xfId="8430"/>
    <cellStyle name="Currency 12 4 2 2 3" xfId="11270"/>
    <cellStyle name="Currency 12 4 2 3" xfId="7238"/>
    <cellStyle name="Currency 12 4 2 4" xfId="10078"/>
    <cellStyle name="Currency 12 4 3" xfId="4850"/>
    <cellStyle name="Currency 12 4 3 2" xfId="6044"/>
    <cellStyle name="Currency 12 4 3 2 2" xfId="8885"/>
    <cellStyle name="Currency 12 4 3 2 3" xfId="11725"/>
    <cellStyle name="Currency 12 4 3 3" xfId="7692"/>
    <cellStyle name="Currency 12 4 3 4" xfId="10532"/>
    <cellStyle name="Currency 12 4 4" xfId="5334"/>
    <cellStyle name="Currency 12 4 4 2" xfId="8175"/>
    <cellStyle name="Currency 12 4 4 3" xfId="11015"/>
    <cellStyle name="Currency 12 4 5" xfId="6498"/>
    <cellStyle name="Currency 12 4 5 2" xfId="9339"/>
    <cellStyle name="Currency 12 4 5 3" xfId="12179"/>
    <cellStyle name="Currency 12 4 6" xfId="6983"/>
    <cellStyle name="Currency 12 4 7" xfId="9823"/>
    <cellStyle name="Currency 12 5" xfId="4368"/>
    <cellStyle name="Currency 12 5 2" xfId="4851"/>
    <cellStyle name="Currency 12 5 2 2" xfId="6045"/>
    <cellStyle name="Currency 12 5 2 2 2" xfId="8886"/>
    <cellStyle name="Currency 12 5 2 2 3" xfId="11726"/>
    <cellStyle name="Currency 12 5 2 3" xfId="7693"/>
    <cellStyle name="Currency 12 5 2 4" xfId="10533"/>
    <cellStyle name="Currency 12 5 3" xfId="5590"/>
    <cellStyle name="Currency 12 5 3 2" xfId="8431"/>
    <cellStyle name="Currency 12 5 3 3" xfId="11271"/>
    <cellStyle name="Currency 12 5 4" xfId="6499"/>
    <cellStyle name="Currency 12 5 4 2" xfId="9340"/>
    <cellStyle name="Currency 12 5 4 3" xfId="12180"/>
    <cellStyle name="Currency 12 5 5" xfId="7239"/>
    <cellStyle name="Currency 12 5 6" xfId="10079"/>
    <cellStyle name="Currency 12 6" xfId="4369"/>
    <cellStyle name="Currency 12 6 2" xfId="4852"/>
    <cellStyle name="Currency 12 6 2 2" xfId="6046"/>
    <cellStyle name="Currency 12 6 2 2 2" xfId="8887"/>
    <cellStyle name="Currency 12 6 2 2 3" xfId="11727"/>
    <cellStyle name="Currency 12 6 2 3" xfId="7694"/>
    <cellStyle name="Currency 12 6 2 4" xfId="10534"/>
    <cellStyle name="Currency 12 6 3" xfId="5591"/>
    <cellStyle name="Currency 12 6 3 2" xfId="8432"/>
    <cellStyle name="Currency 12 6 3 3" xfId="11272"/>
    <cellStyle name="Currency 12 6 4" xfId="6500"/>
    <cellStyle name="Currency 12 6 4 2" xfId="9341"/>
    <cellStyle name="Currency 12 6 4 3" xfId="12181"/>
    <cellStyle name="Currency 12 6 5" xfId="7240"/>
    <cellStyle name="Currency 12 6 6" xfId="10080"/>
    <cellStyle name="Currency 12 7" xfId="4358"/>
    <cellStyle name="Currency 12 7 2" xfId="5580"/>
    <cellStyle name="Currency 12 7 2 2" xfId="8421"/>
    <cellStyle name="Currency 12 7 2 3" xfId="11261"/>
    <cellStyle name="Currency 12 7 3" xfId="7229"/>
    <cellStyle name="Currency 12 7 4" xfId="10069"/>
    <cellStyle name="Currency 12 8" xfId="4841"/>
    <cellStyle name="Currency 12 8 2" xfId="6035"/>
    <cellStyle name="Currency 12 8 2 2" xfId="8876"/>
    <cellStyle name="Currency 12 8 2 3" xfId="11716"/>
    <cellStyle name="Currency 12 8 3" xfId="7683"/>
    <cellStyle name="Currency 12 8 4" xfId="10523"/>
    <cellStyle name="Currency 12 9" xfId="5167"/>
    <cellStyle name="Currency 12 9 2" xfId="8009"/>
    <cellStyle name="Currency 12 9 3" xfId="10849"/>
    <cellStyle name="Currency 13" xfId="3924"/>
    <cellStyle name="Currency 13 2" xfId="4109"/>
    <cellStyle name="Currency 13 2 2" xfId="4370"/>
    <cellStyle name="Currency 13 3" xfId="4371"/>
    <cellStyle name="Currency 13 3 2" xfId="4853"/>
    <cellStyle name="Currency 13 3 2 2" xfId="6047"/>
    <cellStyle name="Currency 13 3 2 2 2" xfId="8888"/>
    <cellStyle name="Currency 13 3 2 2 3" xfId="11728"/>
    <cellStyle name="Currency 13 3 2 3" xfId="7695"/>
    <cellStyle name="Currency 13 3 2 4" xfId="10535"/>
    <cellStyle name="Currency 13 3 3" xfId="5592"/>
    <cellStyle name="Currency 13 3 3 2" xfId="8433"/>
    <cellStyle name="Currency 13 3 3 3" xfId="11273"/>
    <cellStyle name="Currency 13 3 4" xfId="6501"/>
    <cellStyle name="Currency 13 3 4 2" xfId="9342"/>
    <cellStyle name="Currency 13 3 4 3" xfId="12182"/>
    <cellStyle name="Currency 13 3 5" xfId="7241"/>
    <cellStyle name="Currency 13 3 6" xfId="10081"/>
    <cellStyle name="Currency 13 4" xfId="4372"/>
    <cellStyle name="Currency 14" xfId="3993"/>
    <cellStyle name="Currency 14 2" xfId="4110"/>
    <cellStyle name="Currency 14 2 2" xfId="4374"/>
    <cellStyle name="Currency 14 2 2 2" xfId="5594"/>
    <cellStyle name="Currency 14 2 2 2 2" xfId="8435"/>
    <cellStyle name="Currency 14 2 2 2 3" xfId="11275"/>
    <cellStyle name="Currency 14 2 2 3" xfId="7243"/>
    <cellStyle name="Currency 14 2 2 4" xfId="10083"/>
    <cellStyle name="Currency 14 2 3" xfId="4855"/>
    <cellStyle name="Currency 14 2 3 2" xfId="6049"/>
    <cellStyle name="Currency 14 2 3 2 2" xfId="8890"/>
    <cellStyle name="Currency 14 2 3 2 3" xfId="11730"/>
    <cellStyle name="Currency 14 2 3 3" xfId="7697"/>
    <cellStyle name="Currency 14 2 3 4" xfId="10537"/>
    <cellStyle name="Currency 14 2 4" xfId="5338"/>
    <cellStyle name="Currency 14 2 4 2" xfId="8179"/>
    <cellStyle name="Currency 14 2 4 3" xfId="11019"/>
    <cellStyle name="Currency 14 2 5" xfId="6503"/>
    <cellStyle name="Currency 14 2 5 2" xfId="9344"/>
    <cellStyle name="Currency 14 2 5 3" xfId="12184"/>
    <cellStyle name="Currency 14 2 6" xfId="6987"/>
    <cellStyle name="Currency 14 2 7" xfId="9827"/>
    <cellStyle name="Currency 14 3" xfId="4373"/>
    <cellStyle name="Currency 14 3 2" xfId="5593"/>
    <cellStyle name="Currency 14 3 2 2" xfId="8434"/>
    <cellStyle name="Currency 14 3 2 3" xfId="11274"/>
    <cellStyle name="Currency 14 3 3" xfId="7242"/>
    <cellStyle name="Currency 14 3 4" xfId="10082"/>
    <cellStyle name="Currency 14 4" xfId="4854"/>
    <cellStyle name="Currency 14 4 2" xfId="6048"/>
    <cellStyle name="Currency 14 4 2 2" xfId="8889"/>
    <cellStyle name="Currency 14 4 2 3" xfId="11729"/>
    <cellStyle name="Currency 14 4 3" xfId="7696"/>
    <cellStyle name="Currency 14 4 4" xfId="10536"/>
    <cellStyle name="Currency 14 5" xfId="5224"/>
    <cellStyle name="Currency 14 5 2" xfId="8066"/>
    <cellStyle name="Currency 14 5 3" xfId="10906"/>
    <cellStyle name="Currency 14 6" xfId="6502"/>
    <cellStyle name="Currency 14 6 2" xfId="9343"/>
    <cellStyle name="Currency 14 6 3" xfId="12183"/>
    <cellStyle name="Currency 14 7" xfId="6874"/>
    <cellStyle name="Currency 14 8" xfId="9714"/>
    <cellStyle name="Currency 15" xfId="3925"/>
    <cellStyle name="Currency 15 10" xfId="6504"/>
    <cellStyle name="Currency 15 10 2" xfId="9345"/>
    <cellStyle name="Currency 15 10 3" xfId="12185"/>
    <cellStyle name="Currency 15 11" xfId="6819"/>
    <cellStyle name="Currency 15 12" xfId="9659"/>
    <cellStyle name="Currency 15 2" xfId="3966"/>
    <cellStyle name="Currency 15 2 10" xfId="9687"/>
    <cellStyle name="Currency 15 2 2" xfId="4036"/>
    <cellStyle name="Currency 15 2 2 2" xfId="4113"/>
    <cellStyle name="Currency 15 2 2 2 2" xfId="4378"/>
    <cellStyle name="Currency 15 2 2 2 2 2" xfId="5598"/>
    <cellStyle name="Currency 15 2 2 2 2 2 2" xfId="8439"/>
    <cellStyle name="Currency 15 2 2 2 2 2 3" xfId="11279"/>
    <cellStyle name="Currency 15 2 2 2 2 3" xfId="7247"/>
    <cellStyle name="Currency 15 2 2 2 2 4" xfId="10087"/>
    <cellStyle name="Currency 15 2 2 2 3" xfId="4859"/>
    <cellStyle name="Currency 15 2 2 2 3 2" xfId="6053"/>
    <cellStyle name="Currency 15 2 2 2 3 2 2" xfId="8894"/>
    <cellStyle name="Currency 15 2 2 2 3 2 3" xfId="11734"/>
    <cellStyle name="Currency 15 2 2 2 3 3" xfId="7701"/>
    <cellStyle name="Currency 15 2 2 2 3 4" xfId="10541"/>
    <cellStyle name="Currency 15 2 2 2 4" xfId="5341"/>
    <cellStyle name="Currency 15 2 2 2 4 2" xfId="8182"/>
    <cellStyle name="Currency 15 2 2 2 4 3" xfId="11022"/>
    <cellStyle name="Currency 15 2 2 2 5" xfId="6507"/>
    <cellStyle name="Currency 15 2 2 2 5 2" xfId="9348"/>
    <cellStyle name="Currency 15 2 2 2 5 3" xfId="12188"/>
    <cellStyle name="Currency 15 2 2 2 6" xfId="6990"/>
    <cellStyle name="Currency 15 2 2 2 7" xfId="9830"/>
    <cellStyle name="Currency 15 2 2 3" xfId="4377"/>
    <cellStyle name="Currency 15 2 2 3 2" xfId="5597"/>
    <cellStyle name="Currency 15 2 2 3 2 2" xfId="8438"/>
    <cellStyle name="Currency 15 2 2 3 2 3" xfId="11278"/>
    <cellStyle name="Currency 15 2 2 3 3" xfId="7246"/>
    <cellStyle name="Currency 15 2 2 3 4" xfId="10086"/>
    <cellStyle name="Currency 15 2 2 4" xfId="4858"/>
    <cellStyle name="Currency 15 2 2 4 2" xfId="6052"/>
    <cellStyle name="Currency 15 2 2 4 2 2" xfId="8893"/>
    <cellStyle name="Currency 15 2 2 4 2 3" xfId="11733"/>
    <cellStyle name="Currency 15 2 2 4 3" xfId="7700"/>
    <cellStyle name="Currency 15 2 2 4 4" xfId="10540"/>
    <cellStyle name="Currency 15 2 2 5" xfId="5266"/>
    <cellStyle name="Currency 15 2 2 5 2" xfId="8108"/>
    <cellStyle name="Currency 15 2 2 5 3" xfId="10948"/>
    <cellStyle name="Currency 15 2 2 6" xfId="6506"/>
    <cellStyle name="Currency 15 2 2 6 2" xfId="9347"/>
    <cellStyle name="Currency 15 2 2 6 3" xfId="12187"/>
    <cellStyle name="Currency 15 2 2 7" xfId="6916"/>
    <cellStyle name="Currency 15 2 2 8" xfId="9756"/>
    <cellStyle name="Currency 15 2 3" xfId="4112"/>
    <cellStyle name="Currency 15 2 3 2" xfId="4379"/>
    <cellStyle name="Currency 15 2 3 2 2" xfId="5599"/>
    <cellStyle name="Currency 15 2 3 2 2 2" xfId="8440"/>
    <cellStyle name="Currency 15 2 3 2 2 3" xfId="11280"/>
    <cellStyle name="Currency 15 2 3 2 3" xfId="7248"/>
    <cellStyle name="Currency 15 2 3 2 4" xfId="10088"/>
    <cellStyle name="Currency 15 2 3 3" xfId="4860"/>
    <cellStyle name="Currency 15 2 3 3 2" xfId="6054"/>
    <cellStyle name="Currency 15 2 3 3 2 2" xfId="8895"/>
    <cellStyle name="Currency 15 2 3 3 2 3" xfId="11735"/>
    <cellStyle name="Currency 15 2 3 3 3" xfId="7702"/>
    <cellStyle name="Currency 15 2 3 3 4" xfId="10542"/>
    <cellStyle name="Currency 15 2 3 4" xfId="5340"/>
    <cellStyle name="Currency 15 2 3 4 2" xfId="8181"/>
    <cellStyle name="Currency 15 2 3 4 3" xfId="11021"/>
    <cellStyle name="Currency 15 2 3 5" xfId="6508"/>
    <cellStyle name="Currency 15 2 3 5 2" xfId="9349"/>
    <cellStyle name="Currency 15 2 3 5 3" xfId="12189"/>
    <cellStyle name="Currency 15 2 3 6" xfId="6989"/>
    <cellStyle name="Currency 15 2 3 7" xfId="9829"/>
    <cellStyle name="Currency 15 2 4" xfId="4380"/>
    <cellStyle name="Currency 15 2 4 2" xfId="4861"/>
    <cellStyle name="Currency 15 2 4 2 2" xfId="6055"/>
    <cellStyle name="Currency 15 2 4 2 2 2" xfId="8896"/>
    <cellStyle name="Currency 15 2 4 2 2 3" xfId="11736"/>
    <cellStyle name="Currency 15 2 4 2 3" xfId="7703"/>
    <cellStyle name="Currency 15 2 4 2 4" xfId="10543"/>
    <cellStyle name="Currency 15 2 4 3" xfId="5600"/>
    <cellStyle name="Currency 15 2 4 3 2" xfId="8441"/>
    <cellStyle name="Currency 15 2 4 3 3" xfId="11281"/>
    <cellStyle name="Currency 15 2 4 4" xfId="6509"/>
    <cellStyle name="Currency 15 2 4 4 2" xfId="9350"/>
    <cellStyle name="Currency 15 2 4 4 3" xfId="12190"/>
    <cellStyle name="Currency 15 2 4 5" xfId="7249"/>
    <cellStyle name="Currency 15 2 4 6" xfId="10089"/>
    <cellStyle name="Currency 15 2 5" xfId="4376"/>
    <cellStyle name="Currency 15 2 5 2" xfId="5596"/>
    <cellStyle name="Currency 15 2 5 2 2" xfId="8437"/>
    <cellStyle name="Currency 15 2 5 2 3" xfId="11277"/>
    <cellStyle name="Currency 15 2 5 3" xfId="7245"/>
    <cellStyle name="Currency 15 2 5 4" xfId="10085"/>
    <cellStyle name="Currency 15 2 6" xfId="4857"/>
    <cellStyle name="Currency 15 2 6 2" xfId="6051"/>
    <cellStyle name="Currency 15 2 6 2 2" xfId="8892"/>
    <cellStyle name="Currency 15 2 6 2 3" xfId="11732"/>
    <cellStyle name="Currency 15 2 6 3" xfId="7699"/>
    <cellStyle name="Currency 15 2 6 4" xfId="10539"/>
    <cellStyle name="Currency 15 2 7" xfId="5196"/>
    <cellStyle name="Currency 15 2 7 2" xfId="8038"/>
    <cellStyle name="Currency 15 2 7 3" xfId="10878"/>
    <cellStyle name="Currency 15 2 8" xfId="6505"/>
    <cellStyle name="Currency 15 2 8 2" xfId="9346"/>
    <cellStyle name="Currency 15 2 8 3" xfId="12186"/>
    <cellStyle name="Currency 15 2 9" xfId="6847"/>
    <cellStyle name="Currency 15 3" xfId="4007"/>
    <cellStyle name="Currency 15 3 2" xfId="4114"/>
    <cellStyle name="Currency 15 3 2 2" xfId="4382"/>
    <cellStyle name="Currency 15 3 2 2 2" xfId="5602"/>
    <cellStyle name="Currency 15 3 2 2 2 2" xfId="8443"/>
    <cellStyle name="Currency 15 3 2 2 2 3" xfId="11283"/>
    <cellStyle name="Currency 15 3 2 2 3" xfId="7251"/>
    <cellStyle name="Currency 15 3 2 2 4" xfId="10091"/>
    <cellStyle name="Currency 15 3 2 3" xfId="4863"/>
    <cellStyle name="Currency 15 3 2 3 2" xfId="6057"/>
    <cellStyle name="Currency 15 3 2 3 2 2" xfId="8898"/>
    <cellStyle name="Currency 15 3 2 3 2 3" xfId="11738"/>
    <cellStyle name="Currency 15 3 2 3 3" xfId="7705"/>
    <cellStyle name="Currency 15 3 2 3 4" xfId="10545"/>
    <cellStyle name="Currency 15 3 2 4" xfId="5342"/>
    <cellStyle name="Currency 15 3 2 4 2" xfId="8183"/>
    <cellStyle name="Currency 15 3 2 4 3" xfId="11023"/>
    <cellStyle name="Currency 15 3 2 5" xfId="6511"/>
    <cellStyle name="Currency 15 3 2 5 2" xfId="9352"/>
    <cellStyle name="Currency 15 3 2 5 3" xfId="12192"/>
    <cellStyle name="Currency 15 3 2 6" xfId="6991"/>
    <cellStyle name="Currency 15 3 2 7" xfId="9831"/>
    <cellStyle name="Currency 15 3 3" xfId="4383"/>
    <cellStyle name="Currency 15 3 3 2" xfId="4864"/>
    <cellStyle name="Currency 15 3 3 2 2" xfId="6058"/>
    <cellStyle name="Currency 15 3 3 2 2 2" xfId="8899"/>
    <cellStyle name="Currency 15 3 3 2 2 3" xfId="11739"/>
    <cellStyle name="Currency 15 3 3 2 3" xfId="7706"/>
    <cellStyle name="Currency 15 3 3 2 4" xfId="10546"/>
    <cellStyle name="Currency 15 3 3 3" xfId="5603"/>
    <cellStyle name="Currency 15 3 3 3 2" xfId="8444"/>
    <cellStyle name="Currency 15 3 3 3 3" xfId="11284"/>
    <cellStyle name="Currency 15 3 3 4" xfId="6512"/>
    <cellStyle name="Currency 15 3 3 4 2" xfId="9353"/>
    <cellStyle name="Currency 15 3 3 4 3" xfId="12193"/>
    <cellStyle name="Currency 15 3 3 5" xfId="7252"/>
    <cellStyle name="Currency 15 3 3 6" xfId="10092"/>
    <cellStyle name="Currency 15 3 4" xfId="4381"/>
    <cellStyle name="Currency 15 3 4 2" xfId="5601"/>
    <cellStyle name="Currency 15 3 4 2 2" xfId="8442"/>
    <cellStyle name="Currency 15 3 4 2 3" xfId="11282"/>
    <cellStyle name="Currency 15 3 4 3" xfId="7250"/>
    <cellStyle name="Currency 15 3 4 4" xfId="10090"/>
    <cellStyle name="Currency 15 3 5" xfId="4862"/>
    <cellStyle name="Currency 15 3 5 2" xfId="6056"/>
    <cellStyle name="Currency 15 3 5 2 2" xfId="8897"/>
    <cellStyle name="Currency 15 3 5 2 3" xfId="11737"/>
    <cellStyle name="Currency 15 3 5 3" xfId="7704"/>
    <cellStyle name="Currency 15 3 5 4" xfId="10544"/>
    <cellStyle name="Currency 15 3 6" xfId="5238"/>
    <cellStyle name="Currency 15 3 6 2" xfId="8080"/>
    <cellStyle name="Currency 15 3 6 3" xfId="10920"/>
    <cellStyle name="Currency 15 3 7" xfId="6510"/>
    <cellStyle name="Currency 15 3 7 2" xfId="9351"/>
    <cellStyle name="Currency 15 3 7 3" xfId="12191"/>
    <cellStyle name="Currency 15 3 8" xfId="6888"/>
    <cellStyle name="Currency 15 3 9" xfId="9728"/>
    <cellStyle name="Currency 15 4" xfId="4111"/>
    <cellStyle name="Currency 15 4 2" xfId="4384"/>
    <cellStyle name="Currency 15 4 2 2" xfId="5604"/>
    <cellStyle name="Currency 15 4 2 2 2" xfId="8445"/>
    <cellStyle name="Currency 15 4 2 2 3" xfId="11285"/>
    <cellStyle name="Currency 15 4 2 3" xfId="7253"/>
    <cellStyle name="Currency 15 4 2 4" xfId="10093"/>
    <cellStyle name="Currency 15 4 3" xfId="4865"/>
    <cellStyle name="Currency 15 4 3 2" xfId="6059"/>
    <cellStyle name="Currency 15 4 3 2 2" xfId="8900"/>
    <cellStyle name="Currency 15 4 3 2 3" xfId="11740"/>
    <cellStyle name="Currency 15 4 3 3" xfId="7707"/>
    <cellStyle name="Currency 15 4 3 4" xfId="10547"/>
    <cellStyle name="Currency 15 4 4" xfId="5339"/>
    <cellStyle name="Currency 15 4 4 2" xfId="8180"/>
    <cellStyle name="Currency 15 4 4 3" xfId="11020"/>
    <cellStyle name="Currency 15 4 5" xfId="6513"/>
    <cellStyle name="Currency 15 4 5 2" xfId="9354"/>
    <cellStyle name="Currency 15 4 5 3" xfId="12194"/>
    <cellStyle name="Currency 15 4 6" xfId="6988"/>
    <cellStyle name="Currency 15 4 7" xfId="9828"/>
    <cellStyle name="Currency 15 5" xfId="4385"/>
    <cellStyle name="Currency 15 5 2" xfId="4866"/>
    <cellStyle name="Currency 15 5 2 2" xfId="6060"/>
    <cellStyle name="Currency 15 5 2 2 2" xfId="8901"/>
    <cellStyle name="Currency 15 5 2 2 3" xfId="11741"/>
    <cellStyle name="Currency 15 5 2 3" xfId="7708"/>
    <cellStyle name="Currency 15 5 2 4" xfId="10548"/>
    <cellStyle name="Currency 15 5 3" xfId="5605"/>
    <cellStyle name="Currency 15 5 3 2" xfId="8446"/>
    <cellStyle name="Currency 15 5 3 3" xfId="11286"/>
    <cellStyle name="Currency 15 5 4" xfId="6514"/>
    <cellStyle name="Currency 15 5 4 2" xfId="9355"/>
    <cellStyle name="Currency 15 5 4 3" xfId="12195"/>
    <cellStyle name="Currency 15 5 5" xfId="7254"/>
    <cellStyle name="Currency 15 5 6" xfId="10094"/>
    <cellStyle name="Currency 15 6" xfId="4386"/>
    <cellStyle name="Currency 15 6 2" xfId="4867"/>
    <cellStyle name="Currency 15 6 2 2" xfId="6061"/>
    <cellStyle name="Currency 15 6 2 2 2" xfId="8902"/>
    <cellStyle name="Currency 15 6 2 2 3" xfId="11742"/>
    <cellStyle name="Currency 15 6 2 3" xfId="7709"/>
    <cellStyle name="Currency 15 6 2 4" xfId="10549"/>
    <cellStyle name="Currency 15 6 3" xfId="5606"/>
    <cellStyle name="Currency 15 6 3 2" xfId="8447"/>
    <cellStyle name="Currency 15 6 3 3" xfId="11287"/>
    <cellStyle name="Currency 15 6 4" xfId="6515"/>
    <cellStyle name="Currency 15 6 4 2" xfId="9356"/>
    <cellStyle name="Currency 15 6 4 3" xfId="12196"/>
    <cellStyle name="Currency 15 6 5" xfId="7255"/>
    <cellStyle name="Currency 15 6 6" xfId="10095"/>
    <cellStyle name="Currency 15 7" xfId="4375"/>
    <cellStyle name="Currency 15 7 2" xfId="5595"/>
    <cellStyle name="Currency 15 7 2 2" xfId="8436"/>
    <cellStyle name="Currency 15 7 2 3" xfId="11276"/>
    <cellStyle name="Currency 15 7 3" xfId="7244"/>
    <cellStyle name="Currency 15 7 4" xfId="10084"/>
    <cellStyle name="Currency 15 8" xfId="4856"/>
    <cellStyle name="Currency 15 8 2" xfId="6050"/>
    <cellStyle name="Currency 15 8 2 2" xfId="8891"/>
    <cellStyle name="Currency 15 8 2 3" xfId="11731"/>
    <cellStyle name="Currency 15 8 3" xfId="7698"/>
    <cellStyle name="Currency 15 8 4" xfId="10538"/>
    <cellStyle name="Currency 15 9" xfId="5168"/>
    <cellStyle name="Currency 15 9 2" xfId="8010"/>
    <cellStyle name="Currency 15 9 3" xfId="10850"/>
    <cellStyle name="Currency 16" xfId="3926"/>
    <cellStyle name="Currency 16 10" xfId="6820"/>
    <cellStyle name="Currency 16 11" xfId="9660"/>
    <cellStyle name="Currency 16 2" xfId="3967"/>
    <cellStyle name="Currency 16 2 10" xfId="9688"/>
    <cellStyle name="Currency 16 2 2" xfId="4037"/>
    <cellStyle name="Currency 16 2 2 2" xfId="4117"/>
    <cellStyle name="Currency 16 2 2 2 2" xfId="4390"/>
    <cellStyle name="Currency 16 2 2 2 2 2" xfId="5610"/>
    <cellStyle name="Currency 16 2 2 2 2 2 2" xfId="8451"/>
    <cellStyle name="Currency 16 2 2 2 2 2 3" xfId="11291"/>
    <cellStyle name="Currency 16 2 2 2 2 3" xfId="7259"/>
    <cellStyle name="Currency 16 2 2 2 2 4" xfId="10099"/>
    <cellStyle name="Currency 16 2 2 2 3" xfId="4871"/>
    <cellStyle name="Currency 16 2 2 2 3 2" xfId="6065"/>
    <cellStyle name="Currency 16 2 2 2 3 2 2" xfId="8906"/>
    <cellStyle name="Currency 16 2 2 2 3 2 3" xfId="11746"/>
    <cellStyle name="Currency 16 2 2 2 3 3" xfId="7713"/>
    <cellStyle name="Currency 16 2 2 2 3 4" xfId="10553"/>
    <cellStyle name="Currency 16 2 2 2 4" xfId="5345"/>
    <cellStyle name="Currency 16 2 2 2 4 2" xfId="8186"/>
    <cellStyle name="Currency 16 2 2 2 4 3" xfId="11026"/>
    <cellStyle name="Currency 16 2 2 2 5" xfId="6519"/>
    <cellStyle name="Currency 16 2 2 2 5 2" xfId="9360"/>
    <cellStyle name="Currency 16 2 2 2 5 3" xfId="12200"/>
    <cellStyle name="Currency 16 2 2 2 6" xfId="6994"/>
    <cellStyle name="Currency 16 2 2 2 7" xfId="9834"/>
    <cellStyle name="Currency 16 2 2 3" xfId="4389"/>
    <cellStyle name="Currency 16 2 2 3 2" xfId="5609"/>
    <cellStyle name="Currency 16 2 2 3 2 2" xfId="8450"/>
    <cellStyle name="Currency 16 2 2 3 2 3" xfId="11290"/>
    <cellStyle name="Currency 16 2 2 3 3" xfId="7258"/>
    <cellStyle name="Currency 16 2 2 3 4" xfId="10098"/>
    <cellStyle name="Currency 16 2 2 4" xfId="4870"/>
    <cellStyle name="Currency 16 2 2 4 2" xfId="6064"/>
    <cellStyle name="Currency 16 2 2 4 2 2" xfId="8905"/>
    <cellStyle name="Currency 16 2 2 4 2 3" xfId="11745"/>
    <cellStyle name="Currency 16 2 2 4 3" xfId="7712"/>
    <cellStyle name="Currency 16 2 2 4 4" xfId="10552"/>
    <cellStyle name="Currency 16 2 2 5" xfId="5267"/>
    <cellStyle name="Currency 16 2 2 5 2" xfId="8109"/>
    <cellStyle name="Currency 16 2 2 5 3" xfId="10949"/>
    <cellStyle name="Currency 16 2 2 6" xfId="6518"/>
    <cellStyle name="Currency 16 2 2 6 2" xfId="9359"/>
    <cellStyle name="Currency 16 2 2 6 3" xfId="12199"/>
    <cellStyle name="Currency 16 2 2 7" xfId="6917"/>
    <cellStyle name="Currency 16 2 2 8" xfId="9757"/>
    <cellStyle name="Currency 16 2 3" xfId="4116"/>
    <cellStyle name="Currency 16 2 3 2" xfId="4391"/>
    <cellStyle name="Currency 16 2 3 2 2" xfId="5611"/>
    <cellStyle name="Currency 16 2 3 2 2 2" xfId="8452"/>
    <cellStyle name="Currency 16 2 3 2 2 3" xfId="11292"/>
    <cellStyle name="Currency 16 2 3 2 3" xfId="7260"/>
    <cellStyle name="Currency 16 2 3 2 4" xfId="10100"/>
    <cellStyle name="Currency 16 2 3 3" xfId="4872"/>
    <cellStyle name="Currency 16 2 3 3 2" xfId="6066"/>
    <cellStyle name="Currency 16 2 3 3 2 2" xfId="8907"/>
    <cellStyle name="Currency 16 2 3 3 2 3" xfId="11747"/>
    <cellStyle name="Currency 16 2 3 3 3" xfId="7714"/>
    <cellStyle name="Currency 16 2 3 3 4" xfId="10554"/>
    <cellStyle name="Currency 16 2 3 4" xfId="5344"/>
    <cellStyle name="Currency 16 2 3 4 2" xfId="8185"/>
    <cellStyle name="Currency 16 2 3 4 3" xfId="11025"/>
    <cellStyle name="Currency 16 2 3 5" xfId="6520"/>
    <cellStyle name="Currency 16 2 3 5 2" xfId="9361"/>
    <cellStyle name="Currency 16 2 3 5 3" xfId="12201"/>
    <cellStyle name="Currency 16 2 3 6" xfId="6993"/>
    <cellStyle name="Currency 16 2 3 7" xfId="9833"/>
    <cellStyle name="Currency 16 2 4" xfId="4392"/>
    <cellStyle name="Currency 16 2 4 2" xfId="4873"/>
    <cellStyle name="Currency 16 2 4 2 2" xfId="6067"/>
    <cellStyle name="Currency 16 2 4 2 2 2" xfId="8908"/>
    <cellStyle name="Currency 16 2 4 2 2 3" xfId="11748"/>
    <cellStyle name="Currency 16 2 4 2 3" xfId="7715"/>
    <cellStyle name="Currency 16 2 4 2 4" xfId="10555"/>
    <cellStyle name="Currency 16 2 4 3" xfId="5612"/>
    <cellStyle name="Currency 16 2 4 3 2" xfId="8453"/>
    <cellStyle name="Currency 16 2 4 3 3" xfId="11293"/>
    <cellStyle name="Currency 16 2 4 4" xfId="6521"/>
    <cellStyle name="Currency 16 2 4 4 2" xfId="9362"/>
    <cellStyle name="Currency 16 2 4 4 3" xfId="12202"/>
    <cellStyle name="Currency 16 2 4 5" xfId="7261"/>
    <cellStyle name="Currency 16 2 4 6" xfId="10101"/>
    <cellStyle name="Currency 16 2 5" xfId="4388"/>
    <cellStyle name="Currency 16 2 5 2" xfId="5608"/>
    <cellStyle name="Currency 16 2 5 2 2" xfId="8449"/>
    <cellStyle name="Currency 16 2 5 2 3" xfId="11289"/>
    <cellStyle name="Currency 16 2 5 3" xfId="7257"/>
    <cellStyle name="Currency 16 2 5 4" xfId="10097"/>
    <cellStyle name="Currency 16 2 6" xfId="4869"/>
    <cellStyle name="Currency 16 2 6 2" xfId="6063"/>
    <cellStyle name="Currency 16 2 6 2 2" xfId="8904"/>
    <cellStyle name="Currency 16 2 6 2 3" xfId="11744"/>
    <cellStyle name="Currency 16 2 6 3" xfId="7711"/>
    <cellStyle name="Currency 16 2 6 4" xfId="10551"/>
    <cellStyle name="Currency 16 2 7" xfId="5197"/>
    <cellStyle name="Currency 16 2 7 2" xfId="8039"/>
    <cellStyle name="Currency 16 2 7 3" xfId="10879"/>
    <cellStyle name="Currency 16 2 8" xfId="6517"/>
    <cellStyle name="Currency 16 2 8 2" xfId="9358"/>
    <cellStyle name="Currency 16 2 8 3" xfId="12198"/>
    <cellStyle name="Currency 16 2 9" xfId="6848"/>
    <cellStyle name="Currency 16 3" xfId="4008"/>
    <cellStyle name="Currency 16 3 2" xfId="4118"/>
    <cellStyle name="Currency 16 3 2 2" xfId="4394"/>
    <cellStyle name="Currency 16 3 2 2 2" xfId="5614"/>
    <cellStyle name="Currency 16 3 2 2 2 2" xfId="8455"/>
    <cellStyle name="Currency 16 3 2 2 2 3" xfId="11295"/>
    <cellStyle name="Currency 16 3 2 2 3" xfId="7263"/>
    <cellStyle name="Currency 16 3 2 2 4" xfId="10103"/>
    <cellStyle name="Currency 16 3 2 3" xfId="4875"/>
    <cellStyle name="Currency 16 3 2 3 2" xfId="6069"/>
    <cellStyle name="Currency 16 3 2 3 2 2" xfId="8910"/>
    <cellStyle name="Currency 16 3 2 3 2 3" xfId="11750"/>
    <cellStyle name="Currency 16 3 2 3 3" xfId="7717"/>
    <cellStyle name="Currency 16 3 2 3 4" xfId="10557"/>
    <cellStyle name="Currency 16 3 2 4" xfId="5346"/>
    <cellStyle name="Currency 16 3 2 4 2" xfId="8187"/>
    <cellStyle name="Currency 16 3 2 4 3" xfId="11027"/>
    <cellStyle name="Currency 16 3 2 5" xfId="6523"/>
    <cellStyle name="Currency 16 3 2 5 2" xfId="9364"/>
    <cellStyle name="Currency 16 3 2 5 3" xfId="12204"/>
    <cellStyle name="Currency 16 3 2 6" xfId="6995"/>
    <cellStyle name="Currency 16 3 2 7" xfId="9835"/>
    <cellStyle name="Currency 16 3 3" xfId="4395"/>
    <cellStyle name="Currency 16 3 3 2" xfId="4876"/>
    <cellStyle name="Currency 16 3 3 2 2" xfId="6070"/>
    <cellStyle name="Currency 16 3 3 2 2 2" xfId="8911"/>
    <cellStyle name="Currency 16 3 3 2 2 3" xfId="11751"/>
    <cellStyle name="Currency 16 3 3 2 3" xfId="7718"/>
    <cellStyle name="Currency 16 3 3 2 4" xfId="10558"/>
    <cellStyle name="Currency 16 3 3 3" xfId="5615"/>
    <cellStyle name="Currency 16 3 3 3 2" xfId="8456"/>
    <cellStyle name="Currency 16 3 3 3 3" xfId="11296"/>
    <cellStyle name="Currency 16 3 3 4" xfId="6524"/>
    <cellStyle name="Currency 16 3 3 4 2" xfId="9365"/>
    <cellStyle name="Currency 16 3 3 4 3" xfId="12205"/>
    <cellStyle name="Currency 16 3 3 5" xfId="7264"/>
    <cellStyle name="Currency 16 3 3 6" xfId="10104"/>
    <cellStyle name="Currency 16 3 4" xfId="4393"/>
    <cellStyle name="Currency 16 3 4 2" xfId="5613"/>
    <cellStyle name="Currency 16 3 4 2 2" xfId="8454"/>
    <cellStyle name="Currency 16 3 4 2 3" xfId="11294"/>
    <cellStyle name="Currency 16 3 4 3" xfId="7262"/>
    <cellStyle name="Currency 16 3 4 4" xfId="10102"/>
    <cellStyle name="Currency 16 3 5" xfId="4874"/>
    <cellStyle name="Currency 16 3 5 2" xfId="6068"/>
    <cellStyle name="Currency 16 3 5 2 2" xfId="8909"/>
    <cellStyle name="Currency 16 3 5 2 3" xfId="11749"/>
    <cellStyle name="Currency 16 3 5 3" xfId="7716"/>
    <cellStyle name="Currency 16 3 5 4" xfId="10556"/>
    <cellStyle name="Currency 16 3 6" xfId="5239"/>
    <cellStyle name="Currency 16 3 6 2" xfId="8081"/>
    <cellStyle name="Currency 16 3 6 3" xfId="10921"/>
    <cellStyle name="Currency 16 3 7" xfId="6522"/>
    <cellStyle name="Currency 16 3 7 2" xfId="9363"/>
    <cellStyle name="Currency 16 3 7 3" xfId="12203"/>
    <cellStyle name="Currency 16 3 8" xfId="6889"/>
    <cellStyle name="Currency 16 3 9" xfId="9729"/>
    <cellStyle name="Currency 16 4" xfId="4119"/>
    <cellStyle name="Currency 16 4 2" xfId="4397"/>
    <cellStyle name="Currency 16 4 2 2" xfId="4878"/>
    <cellStyle name="Currency 16 4 2 2 2" xfId="6072"/>
    <cellStyle name="Currency 16 4 2 2 2 2" xfId="8913"/>
    <cellStyle name="Currency 16 4 2 2 2 3" xfId="11753"/>
    <cellStyle name="Currency 16 4 2 2 3" xfId="7720"/>
    <cellStyle name="Currency 16 4 2 2 4" xfId="10560"/>
    <cellStyle name="Currency 16 4 2 3" xfId="5617"/>
    <cellStyle name="Currency 16 4 2 3 2" xfId="8458"/>
    <cellStyle name="Currency 16 4 2 3 3" xfId="11298"/>
    <cellStyle name="Currency 16 4 2 4" xfId="6526"/>
    <cellStyle name="Currency 16 4 2 4 2" xfId="9367"/>
    <cellStyle name="Currency 16 4 2 4 3" xfId="12207"/>
    <cellStyle name="Currency 16 4 2 5" xfId="7266"/>
    <cellStyle name="Currency 16 4 2 6" xfId="10106"/>
    <cellStyle name="Currency 16 4 3" xfId="4396"/>
    <cellStyle name="Currency 16 4 3 2" xfId="5616"/>
    <cellStyle name="Currency 16 4 3 2 2" xfId="8457"/>
    <cellStyle name="Currency 16 4 3 2 3" xfId="11297"/>
    <cellStyle name="Currency 16 4 3 3" xfId="7265"/>
    <cellStyle name="Currency 16 4 3 4" xfId="10105"/>
    <cellStyle name="Currency 16 4 4" xfId="4877"/>
    <cellStyle name="Currency 16 4 4 2" xfId="6071"/>
    <cellStyle name="Currency 16 4 4 2 2" xfId="8912"/>
    <cellStyle name="Currency 16 4 4 2 3" xfId="11752"/>
    <cellStyle name="Currency 16 4 4 3" xfId="7719"/>
    <cellStyle name="Currency 16 4 4 4" xfId="10559"/>
    <cellStyle name="Currency 16 4 5" xfId="5347"/>
    <cellStyle name="Currency 16 4 5 2" xfId="8188"/>
    <cellStyle name="Currency 16 4 5 3" xfId="11028"/>
    <cellStyle name="Currency 16 4 6" xfId="6525"/>
    <cellStyle name="Currency 16 4 6 2" xfId="9366"/>
    <cellStyle name="Currency 16 4 6 3" xfId="12206"/>
    <cellStyle name="Currency 16 4 7" xfId="6996"/>
    <cellStyle name="Currency 16 4 8" xfId="9836"/>
    <cellStyle name="Currency 16 5" xfId="4115"/>
    <cellStyle name="Currency 16 5 2" xfId="4398"/>
    <cellStyle name="Currency 16 5 2 2" xfId="5618"/>
    <cellStyle name="Currency 16 5 2 2 2" xfId="8459"/>
    <cellStyle name="Currency 16 5 2 2 3" xfId="11299"/>
    <cellStyle name="Currency 16 5 2 3" xfId="7267"/>
    <cellStyle name="Currency 16 5 2 4" xfId="10107"/>
    <cellStyle name="Currency 16 5 3" xfId="4879"/>
    <cellStyle name="Currency 16 5 3 2" xfId="6073"/>
    <cellStyle name="Currency 16 5 3 2 2" xfId="8914"/>
    <cellStyle name="Currency 16 5 3 2 3" xfId="11754"/>
    <cellStyle name="Currency 16 5 3 3" xfId="7721"/>
    <cellStyle name="Currency 16 5 3 4" xfId="10561"/>
    <cellStyle name="Currency 16 5 4" xfId="5343"/>
    <cellStyle name="Currency 16 5 4 2" xfId="8184"/>
    <cellStyle name="Currency 16 5 4 3" xfId="11024"/>
    <cellStyle name="Currency 16 5 5" xfId="6527"/>
    <cellStyle name="Currency 16 5 5 2" xfId="9368"/>
    <cellStyle name="Currency 16 5 5 3" xfId="12208"/>
    <cellStyle name="Currency 16 5 6" xfId="6992"/>
    <cellStyle name="Currency 16 5 7" xfId="9832"/>
    <cellStyle name="Currency 16 6" xfId="4387"/>
    <cellStyle name="Currency 16 6 2" xfId="5607"/>
    <cellStyle name="Currency 16 6 2 2" xfId="8448"/>
    <cellStyle name="Currency 16 6 2 3" xfId="11288"/>
    <cellStyle name="Currency 16 6 3" xfId="7256"/>
    <cellStyle name="Currency 16 6 4" xfId="10096"/>
    <cellStyle name="Currency 16 7" xfId="4868"/>
    <cellStyle name="Currency 16 7 2" xfId="6062"/>
    <cellStyle name="Currency 16 7 2 2" xfId="8903"/>
    <cellStyle name="Currency 16 7 2 3" xfId="11743"/>
    <cellStyle name="Currency 16 7 3" xfId="7710"/>
    <cellStyle name="Currency 16 7 4" xfId="10550"/>
    <cellStyle name="Currency 16 8" xfId="5169"/>
    <cellStyle name="Currency 16 8 2" xfId="8011"/>
    <cellStyle name="Currency 16 8 3" xfId="10851"/>
    <cellStyle name="Currency 16 9" xfId="6516"/>
    <cellStyle name="Currency 16 9 2" xfId="9357"/>
    <cellStyle name="Currency 16 9 3" xfId="12197"/>
    <cellStyle name="Currency 17" xfId="4120"/>
    <cellStyle name="Currency 17 2" xfId="4400"/>
    <cellStyle name="Currency 17 2 2" xfId="4881"/>
    <cellStyle name="Currency 17 2 2 2" xfId="6075"/>
    <cellStyle name="Currency 17 2 2 2 2" xfId="8916"/>
    <cellStyle name="Currency 17 2 2 2 3" xfId="11756"/>
    <cellStyle name="Currency 17 2 2 3" xfId="7723"/>
    <cellStyle name="Currency 17 2 2 4" xfId="10563"/>
    <cellStyle name="Currency 17 2 3" xfId="5620"/>
    <cellStyle name="Currency 17 2 3 2" xfId="8461"/>
    <cellStyle name="Currency 17 2 3 3" xfId="11301"/>
    <cellStyle name="Currency 17 2 4" xfId="6529"/>
    <cellStyle name="Currency 17 2 4 2" xfId="9370"/>
    <cellStyle name="Currency 17 2 4 3" xfId="12210"/>
    <cellStyle name="Currency 17 2 5" xfId="7269"/>
    <cellStyle name="Currency 17 2 6" xfId="10109"/>
    <cellStyle name="Currency 17 3" xfId="4399"/>
    <cellStyle name="Currency 17 3 2" xfId="5619"/>
    <cellStyle name="Currency 17 3 2 2" xfId="8460"/>
    <cellStyle name="Currency 17 3 2 3" xfId="11300"/>
    <cellStyle name="Currency 17 3 3" xfId="7268"/>
    <cellStyle name="Currency 17 3 4" xfId="10108"/>
    <cellStyle name="Currency 17 4" xfId="4880"/>
    <cellStyle name="Currency 17 4 2" xfId="6074"/>
    <cellStyle name="Currency 17 4 2 2" xfId="8915"/>
    <cellStyle name="Currency 17 4 2 3" xfId="11755"/>
    <cellStyle name="Currency 17 4 3" xfId="7722"/>
    <cellStyle name="Currency 17 4 4" xfId="10562"/>
    <cellStyle name="Currency 17 5" xfId="5348"/>
    <cellStyle name="Currency 17 5 2" xfId="8189"/>
    <cellStyle name="Currency 17 5 3" xfId="11029"/>
    <cellStyle name="Currency 17 6" xfId="6528"/>
    <cellStyle name="Currency 17 6 2" xfId="9369"/>
    <cellStyle name="Currency 17 6 3" xfId="12209"/>
    <cellStyle name="Currency 17 7" xfId="6997"/>
    <cellStyle name="Currency 17 8" xfId="9837"/>
    <cellStyle name="Currency 18" xfId="4084"/>
    <cellStyle name="Currency 18 2" xfId="4401"/>
    <cellStyle name="Currency 18 2 2" xfId="5621"/>
    <cellStyle name="Currency 18 2 2 2" xfId="8462"/>
    <cellStyle name="Currency 18 2 2 3" xfId="11302"/>
    <cellStyle name="Currency 18 2 3" xfId="7270"/>
    <cellStyle name="Currency 18 2 4" xfId="10110"/>
    <cellStyle name="Currency 18 3" xfId="4882"/>
    <cellStyle name="Currency 18 3 2" xfId="6076"/>
    <cellStyle name="Currency 18 3 2 2" xfId="8917"/>
    <cellStyle name="Currency 18 3 2 3" xfId="11757"/>
    <cellStyle name="Currency 18 3 3" xfId="7724"/>
    <cellStyle name="Currency 18 3 4" xfId="10564"/>
    <cellStyle name="Currency 18 4" xfId="5313"/>
    <cellStyle name="Currency 18 5" xfId="6530"/>
    <cellStyle name="Currency 18 5 2" xfId="9371"/>
    <cellStyle name="Currency 18 5 3" xfId="12211"/>
    <cellStyle name="Currency 19" xfId="3927"/>
    <cellStyle name="Currency 19 10" xfId="6821"/>
    <cellStyle name="Currency 19 11" xfId="9661"/>
    <cellStyle name="Currency 19 2" xfId="3968"/>
    <cellStyle name="Currency 19 2 10" xfId="9689"/>
    <cellStyle name="Currency 19 2 2" xfId="4038"/>
    <cellStyle name="Currency 19 2 2 2" xfId="4123"/>
    <cellStyle name="Currency 19 2 2 2 2" xfId="4405"/>
    <cellStyle name="Currency 19 2 2 2 2 2" xfId="5625"/>
    <cellStyle name="Currency 19 2 2 2 2 2 2" xfId="8466"/>
    <cellStyle name="Currency 19 2 2 2 2 2 3" xfId="11306"/>
    <cellStyle name="Currency 19 2 2 2 2 3" xfId="7274"/>
    <cellStyle name="Currency 19 2 2 2 2 4" xfId="10114"/>
    <cellStyle name="Currency 19 2 2 2 3" xfId="4886"/>
    <cellStyle name="Currency 19 2 2 2 3 2" xfId="6080"/>
    <cellStyle name="Currency 19 2 2 2 3 2 2" xfId="8921"/>
    <cellStyle name="Currency 19 2 2 2 3 2 3" xfId="11761"/>
    <cellStyle name="Currency 19 2 2 2 3 3" xfId="7728"/>
    <cellStyle name="Currency 19 2 2 2 3 4" xfId="10568"/>
    <cellStyle name="Currency 19 2 2 2 4" xfId="5351"/>
    <cellStyle name="Currency 19 2 2 2 4 2" xfId="8192"/>
    <cellStyle name="Currency 19 2 2 2 4 3" xfId="11032"/>
    <cellStyle name="Currency 19 2 2 2 5" xfId="6534"/>
    <cellStyle name="Currency 19 2 2 2 5 2" xfId="9375"/>
    <cellStyle name="Currency 19 2 2 2 5 3" xfId="12215"/>
    <cellStyle name="Currency 19 2 2 2 6" xfId="7000"/>
    <cellStyle name="Currency 19 2 2 2 7" xfId="9840"/>
    <cellStyle name="Currency 19 2 2 3" xfId="4404"/>
    <cellStyle name="Currency 19 2 2 3 2" xfId="5624"/>
    <cellStyle name="Currency 19 2 2 3 2 2" xfId="8465"/>
    <cellStyle name="Currency 19 2 2 3 2 3" xfId="11305"/>
    <cellStyle name="Currency 19 2 2 3 3" xfId="7273"/>
    <cellStyle name="Currency 19 2 2 3 4" xfId="10113"/>
    <cellStyle name="Currency 19 2 2 4" xfId="4885"/>
    <cellStyle name="Currency 19 2 2 4 2" xfId="6079"/>
    <cellStyle name="Currency 19 2 2 4 2 2" xfId="8920"/>
    <cellStyle name="Currency 19 2 2 4 2 3" xfId="11760"/>
    <cellStyle name="Currency 19 2 2 4 3" xfId="7727"/>
    <cellStyle name="Currency 19 2 2 4 4" xfId="10567"/>
    <cellStyle name="Currency 19 2 2 5" xfId="5268"/>
    <cellStyle name="Currency 19 2 2 5 2" xfId="8110"/>
    <cellStyle name="Currency 19 2 2 5 3" xfId="10950"/>
    <cellStyle name="Currency 19 2 2 6" xfId="6533"/>
    <cellStyle name="Currency 19 2 2 6 2" xfId="9374"/>
    <cellStyle name="Currency 19 2 2 6 3" xfId="12214"/>
    <cellStyle name="Currency 19 2 2 7" xfId="6918"/>
    <cellStyle name="Currency 19 2 2 8" xfId="9758"/>
    <cellStyle name="Currency 19 2 3" xfId="4122"/>
    <cellStyle name="Currency 19 2 3 2" xfId="4406"/>
    <cellStyle name="Currency 19 2 3 2 2" xfId="5626"/>
    <cellStyle name="Currency 19 2 3 2 2 2" xfId="8467"/>
    <cellStyle name="Currency 19 2 3 2 2 3" xfId="11307"/>
    <cellStyle name="Currency 19 2 3 2 3" xfId="7275"/>
    <cellStyle name="Currency 19 2 3 2 4" xfId="10115"/>
    <cellStyle name="Currency 19 2 3 3" xfId="4887"/>
    <cellStyle name="Currency 19 2 3 3 2" xfId="6081"/>
    <cellStyle name="Currency 19 2 3 3 2 2" xfId="8922"/>
    <cellStyle name="Currency 19 2 3 3 2 3" xfId="11762"/>
    <cellStyle name="Currency 19 2 3 3 3" xfId="7729"/>
    <cellStyle name="Currency 19 2 3 3 4" xfId="10569"/>
    <cellStyle name="Currency 19 2 3 4" xfId="5350"/>
    <cellStyle name="Currency 19 2 3 4 2" xfId="8191"/>
    <cellStyle name="Currency 19 2 3 4 3" xfId="11031"/>
    <cellStyle name="Currency 19 2 3 5" xfId="6535"/>
    <cellStyle name="Currency 19 2 3 5 2" xfId="9376"/>
    <cellStyle name="Currency 19 2 3 5 3" xfId="12216"/>
    <cellStyle name="Currency 19 2 3 6" xfId="6999"/>
    <cellStyle name="Currency 19 2 3 7" xfId="9839"/>
    <cellStyle name="Currency 19 2 4" xfId="4407"/>
    <cellStyle name="Currency 19 2 4 2" xfId="4888"/>
    <cellStyle name="Currency 19 2 4 2 2" xfId="6082"/>
    <cellStyle name="Currency 19 2 4 2 2 2" xfId="8923"/>
    <cellStyle name="Currency 19 2 4 2 2 3" xfId="11763"/>
    <cellStyle name="Currency 19 2 4 2 3" xfId="7730"/>
    <cellStyle name="Currency 19 2 4 2 4" xfId="10570"/>
    <cellStyle name="Currency 19 2 4 3" xfId="5627"/>
    <cellStyle name="Currency 19 2 4 3 2" xfId="8468"/>
    <cellStyle name="Currency 19 2 4 3 3" xfId="11308"/>
    <cellStyle name="Currency 19 2 4 4" xfId="6536"/>
    <cellStyle name="Currency 19 2 4 4 2" xfId="9377"/>
    <cellStyle name="Currency 19 2 4 4 3" xfId="12217"/>
    <cellStyle name="Currency 19 2 4 5" xfId="7276"/>
    <cellStyle name="Currency 19 2 4 6" xfId="10116"/>
    <cellStyle name="Currency 19 2 5" xfId="4403"/>
    <cellStyle name="Currency 19 2 5 2" xfId="5623"/>
    <cellStyle name="Currency 19 2 5 2 2" xfId="8464"/>
    <cellStyle name="Currency 19 2 5 2 3" xfId="11304"/>
    <cellStyle name="Currency 19 2 5 3" xfId="7272"/>
    <cellStyle name="Currency 19 2 5 4" xfId="10112"/>
    <cellStyle name="Currency 19 2 6" xfId="4884"/>
    <cellStyle name="Currency 19 2 6 2" xfId="6078"/>
    <cellStyle name="Currency 19 2 6 2 2" xfId="8919"/>
    <cellStyle name="Currency 19 2 6 2 3" xfId="11759"/>
    <cellStyle name="Currency 19 2 6 3" xfId="7726"/>
    <cellStyle name="Currency 19 2 6 4" xfId="10566"/>
    <cellStyle name="Currency 19 2 7" xfId="5198"/>
    <cellStyle name="Currency 19 2 7 2" xfId="8040"/>
    <cellStyle name="Currency 19 2 7 3" xfId="10880"/>
    <cellStyle name="Currency 19 2 8" xfId="6532"/>
    <cellStyle name="Currency 19 2 8 2" xfId="9373"/>
    <cellStyle name="Currency 19 2 8 3" xfId="12213"/>
    <cellStyle name="Currency 19 2 9" xfId="6849"/>
    <cellStyle name="Currency 19 3" xfId="4009"/>
    <cellStyle name="Currency 19 3 2" xfId="4124"/>
    <cellStyle name="Currency 19 3 2 2" xfId="4409"/>
    <cellStyle name="Currency 19 3 2 2 2" xfId="5629"/>
    <cellStyle name="Currency 19 3 2 2 2 2" xfId="8470"/>
    <cellStyle name="Currency 19 3 2 2 2 3" xfId="11310"/>
    <cellStyle name="Currency 19 3 2 2 3" xfId="7278"/>
    <cellStyle name="Currency 19 3 2 2 4" xfId="10118"/>
    <cellStyle name="Currency 19 3 2 3" xfId="4890"/>
    <cellStyle name="Currency 19 3 2 3 2" xfId="6084"/>
    <cellStyle name="Currency 19 3 2 3 2 2" xfId="8925"/>
    <cellStyle name="Currency 19 3 2 3 2 3" xfId="11765"/>
    <cellStyle name="Currency 19 3 2 3 3" xfId="7732"/>
    <cellStyle name="Currency 19 3 2 3 4" xfId="10572"/>
    <cellStyle name="Currency 19 3 2 4" xfId="5352"/>
    <cellStyle name="Currency 19 3 2 4 2" xfId="8193"/>
    <cellStyle name="Currency 19 3 2 4 3" xfId="11033"/>
    <cellStyle name="Currency 19 3 2 5" xfId="6538"/>
    <cellStyle name="Currency 19 3 2 5 2" xfId="9379"/>
    <cellStyle name="Currency 19 3 2 5 3" xfId="12219"/>
    <cellStyle name="Currency 19 3 2 6" xfId="7001"/>
    <cellStyle name="Currency 19 3 2 7" xfId="9841"/>
    <cellStyle name="Currency 19 3 3" xfId="4408"/>
    <cellStyle name="Currency 19 3 3 2" xfId="5628"/>
    <cellStyle name="Currency 19 3 3 2 2" xfId="8469"/>
    <cellStyle name="Currency 19 3 3 2 3" xfId="11309"/>
    <cellStyle name="Currency 19 3 3 3" xfId="7277"/>
    <cellStyle name="Currency 19 3 3 4" xfId="10117"/>
    <cellStyle name="Currency 19 3 4" xfId="4889"/>
    <cellStyle name="Currency 19 3 4 2" xfId="6083"/>
    <cellStyle name="Currency 19 3 4 2 2" xfId="8924"/>
    <cellStyle name="Currency 19 3 4 2 3" xfId="11764"/>
    <cellStyle name="Currency 19 3 4 3" xfId="7731"/>
    <cellStyle name="Currency 19 3 4 4" xfId="10571"/>
    <cellStyle name="Currency 19 3 5" xfId="5240"/>
    <cellStyle name="Currency 19 3 5 2" xfId="8082"/>
    <cellStyle name="Currency 19 3 5 3" xfId="10922"/>
    <cellStyle name="Currency 19 3 6" xfId="6537"/>
    <cellStyle name="Currency 19 3 6 2" xfId="9378"/>
    <cellStyle name="Currency 19 3 6 3" xfId="12218"/>
    <cellStyle name="Currency 19 3 7" xfId="6890"/>
    <cellStyle name="Currency 19 3 8" xfId="9730"/>
    <cellStyle name="Currency 19 4" xfId="4121"/>
    <cellStyle name="Currency 19 4 2" xfId="4410"/>
    <cellStyle name="Currency 19 4 2 2" xfId="5630"/>
    <cellStyle name="Currency 19 4 2 2 2" xfId="8471"/>
    <cellStyle name="Currency 19 4 2 2 3" xfId="11311"/>
    <cellStyle name="Currency 19 4 2 3" xfId="7279"/>
    <cellStyle name="Currency 19 4 2 4" xfId="10119"/>
    <cellStyle name="Currency 19 4 3" xfId="4891"/>
    <cellStyle name="Currency 19 4 3 2" xfId="6085"/>
    <cellStyle name="Currency 19 4 3 2 2" xfId="8926"/>
    <cellStyle name="Currency 19 4 3 2 3" xfId="11766"/>
    <cellStyle name="Currency 19 4 3 3" xfId="7733"/>
    <cellStyle name="Currency 19 4 3 4" xfId="10573"/>
    <cellStyle name="Currency 19 4 4" xfId="5349"/>
    <cellStyle name="Currency 19 4 4 2" xfId="8190"/>
    <cellStyle name="Currency 19 4 4 3" xfId="11030"/>
    <cellStyle name="Currency 19 4 5" xfId="6539"/>
    <cellStyle name="Currency 19 4 5 2" xfId="9380"/>
    <cellStyle name="Currency 19 4 5 3" xfId="12220"/>
    <cellStyle name="Currency 19 4 6" xfId="6998"/>
    <cellStyle name="Currency 19 4 7" xfId="9838"/>
    <cellStyle name="Currency 19 5" xfId="4411"/>
    <cellStyle name="Currency 19 5 2" xfId="4892"/>
    <cellStyle name="Currency 19 5 2 2" xfId="6086"/>
    <cellStyle name="Currency 19 5 2 2 2" xfId="8927"/>
    <cellStyle name="Currency 19 5 2 2 3" xfId="11767"/>
    <cellStyle name="Currency 19 5 2 3" xfId="7734"/>
    <cellStyle name="Currency 19 5 2 4" xfId="10574"/>
    <cellStyle name="Currency 19 5 3" xfId="5631"/>
    <cellStyle name="Currency 19 5 3 2" xfId="8472"/>
    <cellStyle name="Currency 19 5 3 3" xfId="11312"/>
    <cellStyle name="Currency 19 5 4" xfId="6540"/>
    <cellStyle name="Currency 19 5 4 2" xfId="9381"/>
    <cellStyle name="Currency 19 5 4 3" xfId="12221"/>
    <cellStyle name="Currency 19 5 5" xfId="7280"/>
    <cellStyle name="Currency 19 5 6" xfId="10120"/>
    <cellStyle name="Currency 19 6" xfId="4402"/>
    <cellStyle name="Currency 19 6 2" xfId="5622"/>
    <cellStyle name="Currency 19 6 2 2" xfId="8463"/>
    <cellStyle name="Currency 19 6 2 3" xfId="11303"/>
    <cellStyle name="Currency 19 6 3" xfId="7271"/>
    <cellStyle name="Currency 19 6 4" xfId="10111"/>
    <cellStyle name="Currency 19 7" xfId="4883"/>
    <cellStyle name="Currency 19 7 2" xfId="6077"/>
    <cellStyle name="Currency 19 7 2 2" xfId="8918"/>
    <cellStyle name="Currency 19 7 2 3" xfId="11758"/>
    <cellStyle name="Currency 19 7 3" xfId="7725"/>
    <cellStyle name="Currency 19 7 4" xfId="10565"/>
    <cellStyle name="Currency 19 8" xfId="5170"/>
    <cellStyle name="Currency 19 8 2" xfId="8012"/>
    <cellStyle name="Currency 19 8 3" xfId="10852"/>
    <cellStyle name="Currency 19 9" xfId="6531"/>
    <cellStyle name="Currency 19 9 2" xfId="9372"/>
    <cellStyle name="Currency 19 9 3" xfId="12212"/>
    <cellStyle name="Currency 2" xfId="6"/>
    <cellStyle name="Currency 2 10" xfId="4413"/>
    <cellStyle name="Currency 2 10 2" xfId="4894"/>
    <cellStyle name="Currency 2 10 2 2" xfId="6088"/>
    <cellStyle name="Currency 2 10 2 2 2" xfId="8929"/>
    <cellStyle name="Currency 2 10 2 2 3" xfId="11769"/>
    <cellStyle name="Currency 2 10 2 3" xfId="7736"/>
    <cellStyle name="Currency 2 10 2 4" xfId="10576"/>
    <cellStyle name="Currency 2 10 3" xfId="5633"/>
    <cellStyle name="Currency 2 10 3 2" xfId="8474"/>
    <cellStyle name="Currency 2 10 3 3" xfId="11314"/>
    <cellStyle name="Currency 2 10 4" xfId="6542"/>
    <cellStyle name="Currency 2 10 4 2" xfId="9383"/>
    <cellStyle name="Currency 2 10 4 3" xfId="12223"/>
    <cellStyle name="Currency 2 10 5" xfId="7282"/>
    <cellStyle name="Currency 2 10 6" xfId="10122"/>
    <cellStyle name="Currency 2 11" xfId="4414"/>
    <cellStyle name="Currency 2 11 2" xfId="4895"/>
    <cellStyle name="Currency 2 11 2 2" xfId="6089"/>
    <cellStyle name="Currency 2 11 2 2 2" xfId="8930"/>
    <cellStyle name="Currency 2 11 2 2 3" xfId="11770"/>
    <cellStyle name="Currency 2 11 2 3" xfId="7737"/>
    <cellStyle name="Currency 2 11 2 4" xfId="10577"/>
    <cellStyle name="Currency 2 11 3" xfId="5634"/>
    <cellStyle name="Currency 2 11 3 2" xfId="8475"/>
    <cellStyle name="Currency 2 11 3 3" xfId="11315"/>
    <cellStyle name="Currency 2 11 4" xfId="6543"/>
    <cellStyle name="Currency 2 11 4 2" xfId="9384"/>
    <cellStyle name="Currency 2 11 4 3" xfId="12224"/>
    <cellStyle name="Currency 2 11 5" xfId="7283"/>
    <cellStyle name="Currency 2 11 6" xfId="10123"/>
    <cellStyle name="Currency 2 12" xfId="4415"/>
    <cellStyle name="Currency 2 12 2" xfId="4896"/>
    <cellStyle name="Currency 2 12 2 2" xfId="6090"/>
    <cellStyle name="Currency 2 12 2 2 2" xfId="8931"/>
    <cellStyle name="Currency 2 12 2 2 3" xfId="11771"/>
    <cellStyle name="Currency 2 12 2 3" xfId="7738"/>
    <cellStyle name="Currency 2 12 2 4" xfId="10578"/>
    <cellStyle name="Currency 2 12 3" xfId="5635"/>
    <cellStyle name="Currency 2 12 3 2" xfId="8476"/>
    <cellStyle name="Currency 2 12 3 3" xfId="11316"/>
    <cellStyle name="Currency 2 12 4" xfId="6544"/>
    <cellStyle name="Currency 2 12 4 2" xfId="9385"/>
    <cellStyle name="Currency 2 12 4 3" xfId="12225"/>
    <cellStyle name="Currency 2 12 5" xfId="7284"/>
    <cellStyle name="Currency 2 12 6" xfId="10124"/>
    <cellStyle name="Currency 2 13" xfId="4416"/>
    <cellStyle name="Currency 2 13 2" xfId="4897"/>
    <cellStyle name="Currency 2 13 2 2" xfId="6091"/>
    <cellStyle name="Currency 2 13 2 2 2" xfId="8932"/>
    <cellStyle name="Currency 2 13 2 2 3" xfId="11772"/>
    <cellStyle name="Currency 2 13 2 3" xfId="7739"/>
    <cellStyle name="Currency 2 13 2 4" xfId="10579"/>
    <cellStyle name="Currency 2 13 3" xfId="5636"/>
    <cellStyle name="Currency 2 13 3 2" xfId="8477"/>
    <cellStyle name="Currency 2 13 3 3" xfId="11317"/>
    <cellStyle name="Currency 2 13 4" xfId="6545"/>
    <cellStyle name="Currency 2 13 4 2" xfId="9386"/>
    <cellStyle name="Currency 2 13 4 3" xfId="12226"/>
    <cellStyle name="Currency 2 13 5" xfId="7285"/>
    <cellStyle name="Currency 2 13 6" xfId="10125"/>
    <cellStyle name="Currency 2 14" xfId="4417"/>
    <cellStyle name="Currency 2 14 2" xfId="4898"/>
    <cellStyle name="Currency 2 14 2 2" xfId="6092"/>
    <cellStyle name="Currency 2 14 2 2 2" xfId="8933"/>
    <cellStyle name="Currency 2 14 2 2 3" xfId="11773"/>
    <cellStyle name="Currency 2 14 2 3" xfId="7740"/>
    <cellStyle name="Currency 2 14 2 4" xfId="10580"/>
    <cellStyle name="Currency 2 14 3" xfId="5637"/>
    <cellStyle name="Currency 2 14 3 2" xfId="8478"/>
    <cellStyle name="Currency 2 14 3 3" xfId="11318"/>
    <cellStyle name="Currency 2 14 4" xfId="6546"/>
    <cellStyle name="Currency 2 14 4 2" xfId="9387"/>
    <cellStyle name="Currency 2 14 4 3" xfId="12227"/>
    <cellStyle name="Currency 2 14 5" xfId="7286"/>
    <cellStyle name="Currency 2 14 6" xfId="10126"/>
    <cellStyle name="Currency 2 15" xfId="4418"/>
    <cellStyle name="Currency 2 15 2" xfId="4899"/>
    <cellStyle name="Currency 2 15 2 2" xfId="6093"/>
    <cellStyle name="Currency 2 15 2 2 2" xfId="8934"/>
    <cellStyle name="Currency 2 15 2 2 3" xfId="11774"/>
    <cellStyle name="Currency 2 15 2 3" xfId="7741"/>
    <cellStyle name="Currency 2 15 2 4" xfId="10581"/>
    <cellStyle name="Currency 2 15 3" xfId="5638"/>
    <cellStyle name="Currency 2 15 3 2" xfId="8479"/>
    <cellStyle name="Currency 2 15 3 3" xfId="11319"/>
    <cellStyle name="Currency 2 15 4" xfId="6547"/>
    <cellStyle name="Currency 2 15 4 2" xfId="9388"/>
    <cellStyle name="Currency 2 15 4 3" xfId="12228"/>
    <cellStyle name="Currency 2 15 5" xfId="7287"/>
    <cellStyle name="Currency 2 15 6" xfId="10127"/>
    <cellStyle name="Currency 2 16" xfId="4419"/>
    <cellStyle name="Currency 2 16 2" xfId="4900"/>
    <cellStyle name="Currency 2 16 2 2" xfId="6094"/>
    <cellStyle name="Currency 2 16 2 2 2" xfId="8935"/>
    <cellStyle name="Currency 2 16 2 2 3" xfId="11775"/>
    <cellStyle name="Currency 2 16 2 3" xfId="7742"/>
    <cellStyle name="Currency 2 16 2 4" xfId="10582"/>
    <cellStyle name="Currency 2 16 3" xfId="5639"/>
    <cellStyle name="Currency 2 16 3 2" xfId="8480"/>
    <cellStyle name="Currency 2 16 3 3" xfId="11320"/>
    <cellStyle name="Currency 2 16 4" xfId="6548"/>
    <cellStyle name="Currency 2 16 4 2" xfId="9389"/>
    <cellStyle name="Currency 2 16 4 3" xfId="12229"/>
    <cellStyle name="Currency 2 16 5" xfId="7288"/>
    <cellStyle name="Currency 2 16 6" xfId="10128"/>
    <cellStyle name="Currency 2 17" xfId="4412"/>
    <cellStyle name="Currency 2 17 2" xfId="5632"/>
    <cellStyle name="Currency 2 17 2 2" xfId="8473"/>
    <cellStyle name="Currency 2 17 2 3" xfId="11313"/>
    <cellStyle name="Currency 2 17 3" xfId="7281"/>
    <cellStyle name="Currency 2 17 4" xfId="10121"/>
    <cellStyle name="Currency 2 18" xfId="4893"/>
    <cellStyle name="Currency 2 18 2" xfId="6087"/>
    <cellStyle name="Currency 2 18 2 2" xfId="8928"/>
    <cellStyle name="Currency 2 18 2 3" xfId="11768"/>
    <cellStyle name="Currency 2 18 3" xfId="7735"/>
    <cellStyle name="Currency 2 18 4" xfId="10575"/>
    <cellStyle name="Currency 2 19" xfId="5156"/>
    <cellStyle name="Currency 2 19 2" xfId="7998"/>
    <cellStyle name="Currency 2 19 3" xfId="10838"/>
    <cellStyle name="Currency 2 2" xfId="7"/>
    <cellStyle name="Currency 2 2 10" xfId="4421"/>
    <cellStyle name="Currency 2 2 10 2" xfId="4902"/>
    <cellStyle name="Currency 2 2 10 2 2" xfId="6096"/>
    <cellStyle name="Currency 2 2 10 2 2 2" xfId="8937"/>
    <cellStyle name="Currency 2 2 10 2 2 3" xfId="11777"/>
    <cellStyle name="Currency 2 2 10 2 3" xfId="7744"/>
    <cellStyle name="Currency 2 2 10 2 4" xfId="10584"/>
    <cellStyle name="Currency 2 2 10 3" xfId="5641"/>
    <cellStyle name="Currency 2 2 10 3 2" xfId="8482"/>
    <cellStyle name="Currency 2 2 10 3 3" xfId="11322"/>
    <cellStyle name="Currency 2 2 10 4" xfId="6550"/>
    <cellStyle name="Currency 2 2 10 4 2" xfId="9391"/>
    <cellStyle name="Currency 2 2 10 4 3" xfId="12231"/>
    <cellStyle name="Currency 2 2 10 5" xfId="7290"/>
    <cellStyle name="Currency 2 2 10 6" xfId="10130"/>
    <cellStyle name="Currency 2 2 11" xfId="4422"/>
    <cellStyle name="Currency 2 2 11 2" xfId="4903"/>
    <cellStyle name="Currency 2 2 11 2 2" xfId="6097"/>
    <cellStyle name="Currency 2 2 11 2 2 2" xfId="8938"/>
    <cellStyle name="Currency 2 2 11 2 2 3" xfId="11778"/>
    <cellStyle name="Currency 2 2 11 2 3" xfId="7745"/>
    <cellStyle name="Currency 2 2 11 2 4" xfId="10585"/>
    <cellStyle name="Currency 2 2 11 3" xfId="5642"/>
    <cellStyle name="Currency 2 2 11 3 2" xfId="8483"/>
    <cellStyle name="Currency 2 2 11 3 3" xfId="11323"/>
    <cellStyle name="Currency 2 2 11 4" xfId="6551"/>
    <cellStyle name="Currency 2 2 11 4 2" xfId="9392"/>
    <cellStyle name="Currency 2 2 11 4 3" xfId="12232"/>
    <cellStyle name="Currency 2 2 11 5" xfId="7291"/>
    <cellStyle name="Currency 2 2 11 6" xfId="10131"/>
    <cellStyle name="Currency 2 2 12" xfId="4423"/>
    <cellStyle name="Currency 2 2 12 2" xfId="4904"/>
    <cellStyle name="Currency 2 2 12 2 2" xfId="6098"/>
    <cellStyle name="Currency 2 2 12 2 2 2" xfId="8939"/>
    <cellStyle name="Currency 2 2 12 2 2 3" xfId="11779"/>
    <cellStyle name="Currency 2 2 12 2 3" xfId="7746"/>
    <cellStyle name="Currency 2 2 12 2 4" xfId="10586"/>
    <cellStyle name="Currency 2 2 12 3" xfId="5643"/>
    <cellStyle name="Currency 2 2 12 3 2" xfId="8484"/>
    <cellStyle name="Currency 2 2 12 3 3" xfId="11324"/>
    <cellStyle name="Currency 2 2 12 4" xfId="6552"/>
    <cellStyle name="Currency 2 2 12 4 2" xfId="9393"/>
    <cellStyle name="Currency 2 2 12 4 3" xfId="12233"/>
    <cellStyle name="Currency 2 2 12 5" xfId="7292"/>
    <cellStyle name="Currency 2 2 12 6" xfId="10132"/>
    <cellStyle name="Currency 2 2 13" xfId="4424"/>
    <cellStyle name="Currency 2 2 13 2" xfId="4905"/>
    <cellStyle name="Currency 2 2 13 2 2" xfId="6099"/>
    <cellStyle name="Currency 2 2 13 2 2 2" xfId="8940"/>
    <cellStyle name="Currency 2 2 13 2 2 3" xfId="11780"/>
    <cellStyle name="Currency 2 2 13 2 3" xfId="7747"/>
    <cellStyle name="Currency 2 2 13 2 4" xfId="10587"/>
    <cellStyle name="Currency 2 2 13 3" xfId="5644"/>
    <cellStyle name="Currency 2 2 13 3 2" xfId="8485"/>
    <cellStyle name="Currency 2 2 13 3 3" xfId="11325"/>
    <cellStyle name="Currency 2 2 13 4" xfId="6553"/>
    <cellStyle name="Currency 2 2 13 4 2" xfId="9394"/>
    <cellStyle name="Currency 2 2 13 4 3" xfId="12234"/>
    <cellStyle name="Currency 2 2 13 5" xfId="7293"/>
    <cellStyle name="Currency 2 2 13 6" xfId="10133"/>
    <cellStyle name="Currency 2 2 14" xfId="4425"/>
    <cellStyle name="Currency 2 2 14 2" xfId="4906"/>
    <cellStyle name="Currency 2 2 14 2 2" xfId="6100"/>
    <cellStyle name="Currency 2 2 14 2 2 2" xfId="8941"/>
    <cellStyle name="Currency 2 2 14 2 2 3" xfId="11781"/>
    <cellStyle name="Currency 2 2 14 2 3" xfId="7748"/>
    <cellStyle name="Currency 2 2 14 2 4" xfId="10588"/>
    <cellStyle name="Currency 2 2 14 3" xfId="5645"/>
    <cellStyle name="Currency 2 2 14 3 2" xfId="8486"/>
    <cellStyle name="Currency 2 2 14 3 3" xfId="11326"/>
    <cellStyle name="Currency 2 2 14 4" xfId="6554"/>
    <cellStyle name="Currency 2 2 14 4 2" xfId="9395"/>
    <cellStyle name="Currency 2 2 14 4 3" xfId="12235"/>
    <cellStyle name="Currency 2 2 14 5" xfId="7294"/>
    <cellStyle name="Currency 2 2 14 6" xfId="10134"/>
    <cellStyle name="Currency 2 2 15" xfId="4420"/>
    <cellStyle name="Currency 2 2 15 2" xfId="5640"/>
    <cellStyle name="Currency 2 2 15 2 2" xfId="8481"/>
    <cellStyle name="Currency 2 2 15 2 3" xfId="11321"/>
    <cellStyle name="Currency 2 2 15 3" xfId="7289"/>
    <cellStyle name="Currency 2 2 15 4" xfId="10129"/>
    <cellStyle name="Currency 2 2 16" xfId="4901"/>
    <cellStyle name="Currency 2 2 16 2" xfId="6095"/>
    <cellStyle name="Currency 2 2 16 2 2" xfId="8936"/>
    <cellStyle name="Currency 2 2 16 2 3" xfId="11776"/>
    <cellStyle name="Currency 2 2 16 3" xfId="7743"/>
    <cellStyle name="Currency 2 2 16 4" xfId="10583"/>
    <cellStyle name="Currency 2 2 17" xfId="5161"/>
    <cellStyle name="Currency 2 2 17 2" xfId="8003"/>
    <cellStyle name="Currency 2 2 17 3" xfId="10843"/>
    <cellStyle name="Currency 2 2 18" xfId="6549"/>
    <cellStyle name="Currency 2 2 18 2" xfId="9390"/>
    <cellStyle name="Currency 2 2 18 3" xfId="12230"/>
    <cellStyle name="Currency 2 2 19" xfId="3916"/>
    <cellStyle name="Currency 2 2 19 2" xfId="6812"/>
    <cellStyle name="Currency 2 2 19 3" xfId="9652"/>
    <cellStyle name="Currency 2 2 2" xfId="3929"/>
    <cellStyle name="Currency 2 2 2 10" xfId="6823"/>
    <cellStyle name="Currency 2 2 2 11" xfId="9663"/>
    <cellStyle name="Currency 2 2 2 2" xfId="4011"/>
    <cellStyle name="Currency 2 2 2 2 2" xfId="4128"/>
    <cellStyle name="Currency 2 2 2 2 2 2" xfId="4428"/>
    <cellStyle name="Currency 2 2 2 2 2 2 2" xfId="5648"/>
    <cellStyle name="Currency 2 2 2 2 2 2 2 2" xfId="8489"/>
    <cellStyle name="Currency 2 2 2 2 2 2 2 3" xfId="11329"/>
    <cellStyle name="Currency 2 2 2 2 2 2 3" xfId="7297"/>
    <cellStyle name="Currency 2 2 2 2 2 2 4" xfId="10137"/>
    <cellStyle name="Currency 2 2 2 2 2 3" xfId="4909"/>
    <cellStyle name="Currency 2 2 2 2 2 3 2" xfId="6103"/>
    <cellStyle name="Currency 2 2 2 2 2 3 2 2" xfId="8944"/>
    <cellStyle name="Currency 2 2 2 2 2 3 2 3" xfId="11784"/>
    <cellStyle name="Currency 2 2 2 2 2 3 3" xfId="7751"/>
    <cellStyle name="Currency 2 2 2 2 2 3 4" xfId="10591"/>
    <cellStyle name="Currency 2 2 2 2 2 4" xfId="5356"/>
    <cellStyle name="Currency 2 2 2 2 2 4 2" xfId="8197"/>
    <cellStyle name="Currency 2 2 2 2 2 4 3" xfId="11037"/>
    <cellStyle name="Currency 2 2 2 2 2 5" xfId="6557"/>
    <cellStyle name="Currency 2 2 2 2 2 5 2" xfId="9398"/>
    <cellStyle name="Currency 2 2 2 2 2 5 3" xfId="12238"/>
    <cellStyle name="Currency 2 2 2 2 2 6" xfId="7005"/>
    <cellStyle name="Currency 2 2 2 2 2 7" xfId="9845"/>
    <cellStyle name="Currency 2 2 2 2 3" xfId="4429"/>
    <cellStyle name="Currency 2 2 2 2 3 2" xfId="4910"/>
    <cellStyle name="Currency 2 2 2 2 3 2 2" xfId="6104"/>
    <cellStyle name="Currency 2 2 2 2 3 2 2 2" xfId="8945"/>
    <cellStyle name="Currency 2 2 2 2 3 2 2 3" xfId="11785"/>
    <cellStyle name="Currency 2 2 2 2 3 2 3" xfId="7752"/>
    <cellStyle name="Currency 2 2 2 2 3 2 4" xfId="10592"/>
    <cellStyle name="Currency 2 2 2 2 3 3" xfId="5649"/>
    <cellStyle name="Currency 2 2 2 2 3 3 2" xfId="8490"/>
    <cellStyle name="Currency 2 2 2 2 3 3 3" xfId="11330"/>
    <cellStyle name="Currency 2 2 2 2 3 4" xfId="6558"/>
    <cellStyle name="Currency 2 2 2 2 3 4 2" xfId="9399"/>
    <cellStyle name="Currency 2 2 2 2 3 4 3" xfId="12239"/>
    <cellStyle name="Currency 2 2 2 2 3 5" xfId="7298"/>
    <cellStyle name="Currency 2 2 2 2 3 6" xfId="10138"/>
    <cellStyle name="Currency 2 2 2 2 4" xfId="4427"/>
    <cellStyle name="Currency 2 2 2 2 4 2" xfId="5647"/>
    <cellStyle name="Currency 2 2 2 2 4 2 2" xfId="8488"/>
    <cellStyle name="Currency 2 2 2 2 4 2 3" xfId="11328"/>
    <cellStyle name="Currency 2 2 2 2 4 3" xfId="7296"/>
    <cellStyle name="Currency 2 2 2 2 4 4" xfId="10136"/>
    <cellStyle name="Currency 2 2 2 2 5" xfId="4908"/>
    <cellStyle name="Currency 2 2 2 2 5 2" xfId="6102"/>
    <cellStyle name="Currency 2 2 2 2 5 2 2" xfId="8943"/>
    <cellStyle name="Currency 2 2 2 2 5 2 3" xfId="11783"/>
    <cellStyle name="Currency 2 2 2 2 5 3" xfId="7750"/>
    <cellStyle name="Currency 2 2 2 2 5 4" xfId="10590"/>
    <cellStyle name="Currency 2 2 2 2 6" xfId="5242"/>
    <cellStyle name="Currency 2 2 2 2 6 2" xfId="8084"/>
    <cellStyle name="Currency 2 2 2 2 6 3" xfId="10924"/>
    <cellStyle name="Currency 2 2 2 2 7" xfId="6556"/>
    <cellStyle name="Currency 2 2 2 2 7 2" xfId="9397"/>
    <cellStyle name="Currency 2 2 2 2 7 3" xfId="12237"/>
    <cellStyle name="Currency 2 2 2 2 8" xfId="6892"/>
    <cellStyle name="Currency 2 2 2 2 9" xfId="9732"/>
    <cellStyle name="Currency 2 2 2 3" xfId="4127"/>
    <cellStyle name="Currency 2 2 2 3 2" xfId="4430"/>
    <cellStyle name="Currency 2 2 2 3 2 2" xfId="5650"/>
    <cellStyle name="Currency 2 2 2 3 2 2 2" xfId="8491"/>
    <cellStyle name="Currency 2 2 2 3 2 2 3" xfId="11331"/>
    <cellStyle name="Currency 2 2 2 3 2 3" xfId="7299"/>
    <cellStyle name="Currency 2 2 2 3 2 4" xfId="10139"/>
    <cellStyle name="Currency 2 2 2 3 3" xfId="4911"/>
    <cellStyle name="Currency 2 2 2 3 3 2" xfId="6105"/>
    <cellStyle name="Currency 2 2 2 3 3 2 2" xfId="8946"/>
    <cellStyle name="Currency 2 2 2 3 3 2 3" xfId="11786"/>
    <cellStyle name="Currency 2 2 2 3 3 3" xfId="7753"/>
    <cellStyle name="Currency 2 2 2 3 3 4" xfId="10593"/>
    <cellStyle name="Currency 2 2 2 3 4" xfId="5355"/>
    <cellStyle name="Currency 2 2 2 3 4 2" xfId="8196"/>
    <cellStyle name="Currency 2 2 2 3 4 3" xfId="11036"/>
    <cellStyle name="Currency 2 2 2 3 5" xfId="6559"/>
    <cellStyle name="Currency 2 2 2 3 5 2" xfId="9400"/>
    <cellStyle name="Currency 2 2 2 3 5 3" xfId="12240"/>
    <cellStyle name="Currency 2 2 2 3 6" xfId="7004"/>
    <cellStyle name="Currency 2 2 2 3 7" xfId="9844"/>
    <cellStyle name="Currency 2 2 2 4" xfId="4431"/>
    <cellStyle name="Currency 2 2 2 4 2" xfId="4912"/>
    <cellStyle name="Currency 2 2 2 4 2 2" xfId="6106"/>
    <cellStyle name="Currency 2 2 2 4 2 2 2" xfId="8947"/>
    <cellStyle name="Currency 2 2 2 4 2 2 3" xfId="11787"/>
    <cellStyle name="Currency 2 2 2 4 2 3" xfId="7754"/>
    <cellStyle name="Currency 2 2 2 4 2 4" xfId="10594"/>
    <cellStyle name="Currency 2 2 2 4 3" xfId="5651"/>
    <cellStyle name="Currency 2 2 2 4 3 2" xfId="8492"/>
    <cellStyle name="Currency 2 2 2 4 3 3" xfId="11332"/>
    <cellStyle name="Currency 2 2 2 4 4" xfId="6560"/>
    <cellStyle name="Currency 2 2 2 4 4 2" xfId="9401"/>
    <cellStyle name="Currency 2 2 2 4 4 3" xfId="12241"/>
    <cellStyle name="Currency 2 2 2 4 5" xfId="7300"/>
    <cellStyle name="Currency 2 2 2 4 6" xfId="10140"/>
    <cellStyle name="Currency 2 2 2 5" xfId="4432"/>
    <cellStyle name="Currency 2 2 2 5 2" xfId="4913"/>
    <cellStyle name="Currency 2 2 2 5 2 2" xfId="6107"/>
    <cellStyle name="Currency 2 2 2 5 2 2 2" xfId="8948"/>
    <cellStyle name="Currency 2 2 2 5 2 2 3" xfId="11788"/>
    <cellStyle name="Currency 2 2 2 5 2 3" xfId="7755"/>
    <cellStyle name="Currency 2 2 2 5 2 4" xfId="10595"/>
    <cellStyle name="Currency 2 2 2 5 3" xfId="5652"/>
    <cellStyle name="Currency 2 2 2 5 3 2" xfId="8493"/>
    <cellStyle name="Currency 2 2 2 5 3 3" xfId="11333"/>
    <cellStyle name="Currency 2 2 2 5 4" xfId="6561"/>
    <cellStyle name="Currency 2 2 2 5 4 2" xfId="9402"/>
    <cellStyle name="Currency 2 2 2 5 4 3" xfId="12242"/>
    <cellStyle name="Currency 2 2 2 5 5" xfId="7301"/>
    <cellStyle name="Currency 2 2 2 5 6" xfId="10141"/>
    <cellStyle name="Currency 2 2 2 6" xfId="4426"/>
    <cellStyle name="Currency 2 2 2 6 2" xfId="5646"/>
    <cellStyle name="Currency 2 2 2 6 2 2" xfId="8487"/>
    <cellStyle name="Currency 2 2 2 6 2 3" xfId="11327"/>
    <cellStyle name="Currency 2 2 2 6 3" xfId="7295"/>
    <cellStyle name="Currency 2 2 2 6 4" xfId="10135"/>
    <cellStyle name="Currency 2 2 2 7" xfId="4907"/>
    <cellStyle name="Currency 2 2 2 7 2" xfId="6101"/>
    <cellStyle name="Currency 2 2 2 7 2 2" xfId="8942"/>
    <cellStyle name="Currency 2 2 2 7 2 3" xfId="11782"/>
    <cellStyle name="Currency 2 2 2 7 3" xfId="7749"/>
    <cellStyle name="Currency 2 2 2 7 4" xfId="10589"/>
    <cellStyle name="Currency 2 2 2 8" xfId="5172"/>
    <cellStyle name="Currency 2 2 2 8 2" xfId="8014"/>
    <cellStyle name="Currency 2 2 2 8 3" xfId="10854"/>
    <cellStyle name="Currency 2 2 2 9" xfId="6555"/>
    <cellStyle name="Currency 2 2 2 9 2" xfId="9396"/>
    <cellStyle name="Currency 2 2 2 9 3" xfId="12236"/>
    <cellStyle name="Currency 2 2 3" xfId="3970"/>
    <cellStyle name="Currency 2 2 3 10" xfId="9691"/>
    <cellStyle name="Currency 2 2 3 2" xfId="4040"/>
    <cellStyle name="Currency 2 2 3 2 2" xfId="4130"/>
    <cellStyle name="Currency 2 2 3 2 2 2" xfId="4435"/>
    <cellStyle name="Currency 2 2 3 2 2 2 2" xfId="5655"/>
    <cellStyle name="Currency 2 2 3 2 2 2 2 2" xfId="8496"/>
    <cellStyle name="Currency 2 2 3 2 2 2 2 3" xfId="11336"/>
    <cellStyle name="Currency 2 2 3 2 2 2 3" xfId="7304"/>
    <cellStyle name="Currency 2 2 3 2 2 2 4" xfId="10144"/>
    <cellStyle name="Currency 2 2 3 2 2 3" xfId="4916"/>
    <cellStyle name="Currency 2 2 3 2 2 3 2" xfId="6110"/>
    <cellStyle name="Currency 2 2 3 2 2 3 2 2" xfId="8951"/>
    <cellStyle name="Currency 2 2 3 2 2 3 2 3" xfId="11791"/>
    <cellStyle name="Currency 2 2 3 2 2 3 3" xfId="7758"/>
    <cellStyle name="Currency 2 2 3 2 2 3 4" xfId="10598"/>
    <cellStyle name="Currency 2 2 3 2 2 4" xfId="5358"/>
    <cellStyle name="Currency 2 2 3 2 2 4 2" xfId="8199"/>
    <cellStyle name="Currency 2 2 3 2 2 4 3" xfId="11039"/>
    <cellStyle name="Currency 2 2 3 2 2 5" xfId="6564"/>
    <cellStyle name="Currency 2 2 3 2 2 5 2" xfId="9405"/>
    <cellStyle name="Currency 2 2 3 2 2 5 3" xfId="12245"/>
    <cellStyle name="Currency 2 2 3 2 2 6" xfId="7007"/>
    <cellStyle name="Currency 2 2 3 2 2 7" xfId="9847"/>
    <cellStyle name="Currency 2 2 3 2 3" xfId="4436"/>
    <cellStyle name="Currency 2 2 3 2 3 2" xfId="4917"/>
    <cellStyle name="Currency 2 2 3 2 3 2 2" xfId="6111"/>
    <cellStyle name="Currency 2 2 3 2 3 2 2 2" xfId="8952"/>
    <cellStyle name="Currency 2 2 3 2 3 2 2 3" xfId="11792"/>
    <cellStyle name="Currency 2 2 3 2 3 2 3" xfId="7759"/>
    <cellStyle name="Currency 2 2 3 2 3 2 4" xfId="10599"/>
    <cellStyle name="Currency 2 2 3 2 3 3" xfId="5656"/>
    <cellStyle name="Currency 2 2 3 2 3 3 2" xfId="8497"/>
    <cellStyle name="Currency 2 2 3 2 3 3 3" xfId="11337"/>
    <cellStyle name="Currency 2 2 3 2 3 4" xfId="6565"/>
    <cellStyle name="Currency 2 2 3 2 3 4 2" xfId="9406"/>
    <cellStyle name="Currency 2 2 3 2 3 4 3" xfId="12246"/>
    <cellStyle name="Currency 2 2 3 2 3 5" xfId="7305"/>
    <cellStyle name="Currency 2 2 3 2 3 6" xfId="10145"/>
    <cellStyle name="Currency 2 2 3 2 4" xfId="4434"/>
    <cellStyle name="Currency 2 2 3 2 4 2" xfId="5654"/>
    <cellStyle name="Currency 2 2 3 2 4 2 2" xfId="8495"/>
    <cellStyle name="Currency 2 2 3 2 4 2 3" xfId="11335"/>
    <cellStyle name="Currency 2 2 3 2 4 3" xfId="7303"/>
    <cellStyle name="Currency 2 2 3 2 4 4" xfId="10143"/>
    <cellStyle name="Currency 2 2 3 2 5" xfId="4915"/>
    <cellStyle name="Currency 2 2 3 2 5 2" xfId="6109"/>
    <cellStyle name="Currency 2 2 3 2 5 2 2" xfId="8950"/>
    <cellStyle name="Currency 2 2 3 2 5 2 3" xfId="11790"/>
    <cellStyle name="Currency 2 2 3 2 5 3" xfId="7757"/>
    <cellStyle name="Currency 2 2 3 2 5 4" xfId="10597"/>
    <cellStyle name="Currency 2 2 3 2 6" xfId="5270"/>
    <cellStyle name="Currency 2 2 3 2 6 2" xfId="8112"/>
    <cellStyle name="Currency 2 2 3 2 6 3" xfId="10952"/>
    <cellStyle name="Currency 2 2 3 2 7" xfId="6563"/>
    <cellStyle name="Currency 2 2 3 2 7 2" xfId="9404"/>
    <cellStyle name="Currency 2 2 3 2 7 3" xfId="12244"/>
    <cellStyle name="Currency 2 2 3 2 8" xfId="6920"/>
    <cellStyle name="Currency 2 2 3 2 9" xfId="9760"/>
    <cellStyle name="Currency 2 2 3 3" xfId="4129"/>
    <cellStyle name="Currency 2 2 3 3 2" xfId="4437"/>
    <cellStyle name="Currency 2 2 3 3 2 2" xfId="5657"/>
    <cellStyle name="Currency 2 2 3 3 2 2 2" xfId="8498"/>
    <cellStyle name="Currency 2 2 3 3 2 2 3" xfId="11338"/>
    <cellStyle name="Currency 2 2 3 3 2 3" xfId="7306"/>
    <cellStyle name="Currency 2 2 3 3 2 4" xfId="10146"/>
    <cellStyle name="Currency 2 2 3 3 3" xfId="4918"/>
    <cellStyle name="Currency 2 2 3 3 3 2" xfId="6112"/>
    <cellStyle name="Currency 2 2 3 3 3 2 2" xfId="8953"/>
    <cellStyle name="Currency 2 2 3 3 3 2 3" xfId="11793"/>
    <cellStyle name="Currency 2 2 3 3 3 3" xfId="7760"/>
    <cellStyle name="Currency 2 2 3 3 3 4" xfId="10600"/>
    <cellStyle name="Currency 2 2 3 3 4" xfId="5357"/>
    <cellStyle name="Currency 2 2 3 3 4 2" xfId="8198"/>
    <cellStyle name="Currency 2 2 3 3 4 3" xfId="11038"/>
    <cellStyle name="Currency 2 2 3 3 5" xfId="6566"/>
    <cellStyle name="Currency 2 2 3 3 5 2" xfId="9407"/>
    <cellStyle name="Currency 2 2 3 3 5 3" xfId="12247"/>
    <cellStyle name="Currency 2 2 3 3 6" xfId="7006"/>
    <cellStyle name="Currency 2 2 3 3 7" xfId="9846"/>
    <cellStyle name="Currency 2 2 3 4" xfId="4438"/>
    <cellStyle name="Currency 2 2 3 4 2" xfId="4919"/>
    <cellStyle name="Currency 2 2 3 4 2 2" xfId="6113"/>
    <cellStyle name="Currency 2 2 3 4 2 2 2" xfId="8954"/>
    <cellStyle name="Currency 2 2 3 4 2 2 3" xfId="11794"/>
    <cellStyle name="Currency 2 2 3 4 2 3" xfId="7761"/>
    <cellStyle name="Currency 2 2 3 4 2 4" xfId="10601"/>
    <cellStyle name="Currency 2 2 3 4 3" xfId="5658"/>
    <cellStyle name="Currency 2 2 3 4 3 2" xfId="8499"/>
    <cellStyle name="Currency 2 2 3 4 3 3" xfId="11339"/>
    <cellStyle name="Currency 2 2 3 4 4" xfId="6567"/>
    <cellStyle name="Currency 2 2 3 4 4 2" xfId="9408"/>
    <cellStyle name="Currency 2 2 3 4 4 3" xfId="12248"/>
    <cellStyle name="Currency 2 2 3 4 5" xfId="7307"/>
    <cellStyle name="Currency 2 2 3 4 6" xfId="10147"/>
    <cellStyle name="Currency 2 2 3 5" xfId="4433"/>
    <cellStyle name="Currency 2 2 3 5 2" xfId="5653"/>
    <cellStyle name="Currency 2 2 3 5 2 2" xfId="8494"/>
    <cellStyle name="Currency 2 2 3 5 2 3" xfId="11334"/>
    <cellStyle name="Currency 2 2 3 5 3" xfId="7302"/>
    <cellStyle name="Currency 2 2 3 5 4" xfId="10142"/>
    <cellStyle name="Currency 2 2 3 6" xfId="4914"/>
    <cellStyle name="Currency 2 2 3 6 2" xfId="6108"/>
    <cellStyle name="Currency 2 2 3 6 2 2" xfId="8949"/>
    <cellStyle name="Currency 2 2 3 6 2 3" xfId="11789"/>
    <cellStyle name="Currency 2 2 3 6 3" xfId="7756"/>
    <cellStyle name="Currency 2 2 3 6 4" xfId="10596"/>
    <cellStyle name="Currency 2 2 3 7" xfId="5200"/>
    <cellStyle name="Currency 2 2 3 7 2" xfId="8042"/>
    <cellStyle name="Currency 2 2 3 7 3" xfId="10882"/>
    <cellStyle name="Currency 2 2 3 8" xfId="6562"/>
    <cellStyle name="Currency 2 2 3 8 2" xfId="9403"/>
    <cellStyle name="Currency 2 2 3 8 3" xfId="12243"/>
    <cellStyle name="Currency 2 2 3 9" xfId="6851"/>
    <cellStyle name="Currency 2 2 4" xfId="4000"/>
    <cellStyle name="Currency 2 2 4 2" xfId="4131"/>
    <cellStyle name="Currency 2 2 4 2 2" xfId="4440"/>
    <cellStyle name="Currency 2 2 4 2 2 2" xfId="5660"/>
    <cellStyle name="Currency 2 2 4 2 2 2 2" xfId="8501"/>
    <cellStyle name="Currency 2 2 4 2 2 2 3" xfId="11341"/>
    <cellStyle name="Currency 2 2 4 2 2 3" xfId="7309"/>
    <cellStyle name="Currency 2 2 4 2 2 4" xfId="10149"/>
    <cellStyle name="Currency 2 2 4 2 3" xfId="4921"/>
    <cellStyle name="Currency 2 2 4 2 3 2" xfId="6115"/>
    <cellStyle name="Currency 2 2 4 2 3 2 2" xfId="8956"/>
    <cellStyle name="Currency 2 2 4 2 3 2 3" xfId="11796"/>
    <cellStyle name="Currency 2 2 4 2 3 3" xfId="7763"/>
    <cellStyle name="Currency 2 2 4 2 3 4" xfId="10603"/>
    <cellStyle name="Currency 2 2 4 2 4" xfId="5359"/>
    <cellStyle name="Currency 2 2 4 2 4 2" xfId="8200"/>
    <cellStyle name="Currency 2 2 4 2 4 3" xfId="11040"/>
    <cellStyle name="Currency 2 2 4 2 5" xfId="6569"/>
    <cellStyle name="Currency 2 2 4 2 5 2" xfId="9410"/>
    <cellStyle name="Currency 2 2 4 2 5 3" xfId="12250"/>
    <cellStyle name="Currency 2 2 4 2 6" xfId="7008"/>
    <cellStyle name="Currency 2 2 4 2 7" xfId="9848"/>
    <cellStyle name="Currency 2 2 4 3" xfId="4441"/>
    <cellStyle name="Currency 2 2 4 3 2" xfId="4922"/>
    <cellStyle name="Currency 2 2 4 3 2 2" xfId="6116"/>
    <cellStyle name="Currency 2 2 4 3 2 2 2" xfId="8957"/>
    <cellStyle name="Currency 2 2 4 3 2 2 3" xfId="11797"/>
    <cellStyle name="Currency 2 2 4 3 2 3" xfId="7764"/>
    <cellStyle name="Currency 2 2 4 3 2 4" xfId="10604"/>
    <cellStyle name="Currency 2 2 4 3 3" xfId="5661"/>
    <cellStyle name="Currency 2 2 4 3 3 2" xfId="8502"/>
    <cellStyle name="Currency 2 2 4 3 3 3" xfId="11342"/>
    <cellStyle name="Currency 2 2 4 3 4" xfId="6570"/>
    <cellStyle name="Currency 2 2 4 3 4 2" xfId="9411"/>
    <cellStyle name="Currency 2 2 4 3 4 3" xfId="12251"/>
    <cellStyle name="Currency 2 2 4 3 5" xfId="7310"/>
    <cellStyle name="Currency 2 2 4 3 6" xfId="10150"/>
    <cellStyle name="Currency 2 2 4 4" xfId="4439"/>
    <cellStyle name="Currency 2 2 4 4 2" xfId="5659"/>
    <cellStyle name="Currency 2 2 4 4 2 2" xfId="8500"/>
    <cellStyle name="Currency 2 2 4 4 2 3" xfId="11340"/>
    <cellStyle name="Currency 2 2 4 4 3" xfId="7308"/>
    <cellStyle name="Currency 2 2 4 4 4" xfId="10148"/>
    <cellStyle name="Currency 2 2 4 5" xfId="4920"/>
    <cellStyle name="Currency 2 2 4 5 2" xfId="6114"/>
    <cellStyle name="Currency 2 2 4 5 2 2" xfId="8955"/>
    <cellStyle name="Currency 2 2 4 5 2 3" xfId="11795"/>
    <cellStyle name="Currency 2 2 4 5 3" xfId="7762"/>
    <cellStyle name="Currency 2 2 4 5 4" xfId="10602"/>
    <cellStyle name="Currency 2 2 4 6" xfId="5231"/>
    <cellStyle name="Currency 2 2 4 6 2" xfId="8073"/>
    <cellStyle name="Currency 2 2 4 6 3" xfId="10913"/>
    <cellStyle name="Currency 2 2 4 7" xfId="6568"/>
    <cellStyle name="Currency 2 2 4 7 2" xfId="9409"/>
    <cellStyle name="Currency 2 2 4 7 3" xfId="12249"/>
    <cellStyle name="Currency 2 2 4 8" xfId="6881"/>
    <cellStyle name="Currency 2 2 4 9" xfId="9721"/>
    <cellStyle name="Currency 2 2 5" xfId="4132"/>
    <cellStyle name="Currency 2 2 5 2" xfId="4443"/>
    <cellStyle name="Currency 2 2 5 2 2" xfId="4924"/>
    <cellStyle name="Currency 2 2 5 2 2 2" xfId="6118"/>
    <cellStyle name="Currency 2 2 5 2 2 2 2" xfId="8959"/>
    <cellStyle name="Currency 2 2 5 2 2 2 3" xfId="11799"/>
    <cellStyle name="Currency 2 2 5 2 2 3" xfId="7766"/>
    <cellStyle name="Currency 2 2 5 2 2 4" xfId="10606"/>
    <cellStyle name="Currency 2 2 5 2 3" xfId="5663"/>
    <cellStyle name="Currency 2 2 5 2 3 2" xfId="8504"/>
    <cellStyle name="Currency 2 2 5 2 3 3" xfId="11344"/>
    <cellStyle name="Currency 2 2 5 2 4" xfId="6572"/>
    <cellStyle name="Currency 2 2 5 2 4 2" xfId="9413"/>
    <cellStyle name="Currency 2 2 5 2 4 3" xfId="12253"/>
    <cellStyle name="Currency 2 2 5 2 5" xfId="7312"/>
    <cellStyle name="Currency 2 2 5 2 6" xfId="10152"/>
    <cellStyle name="Currency 2 2 5 3" xfId="4442"/>
    <cellStyle name="Currency 2 2 5 3 2" xfId="5662"/>
    <cellStyle name="Currency 2 2 5 3 2 2" xfId="8503"/>
    <cellStyle name="Currency 2 2 5 3 2 3" xfId="11343"/>
    <cellStyle name="Currency 2 2 5 3 3" xfId="7311"/>
    <cellStyle name="Currency 2 2 5 3 4" xfId="10151"/>
    <cellStyle name="Currency 2 2 5 4" xfId="4923"/>
    <cellStyle name="Currency 2 2 5 4 2" xfId="6117"/>
    <cellStyle name="Currency 2 2 5 4 2 2" xfId="8958"/>
    <cellStyle name="Currency 2 2 5 4 2 3" xfId="11798"/>
    <cellStyle name="Currency 2 2 5 4 3" xfId="7765"/>
    <cellStyle name="Currency 2 2 5 4 4" xfId="10605"/>
    <cellStyle name="Currency 2 2 5 5" xfId="5360"/>
    <cellStyle name="Currency 2 2 5 5 2" xfId="8201"/>
    <cellStyle name="Currency 2 2 5 5 3" xfId="11041"/>
    <cellStyle name="Currency 2 2 5 6" xfId="6571"/>
    <cellStyle name="Currency 2 2 5 6 2" xfId="9412"/>
    <cellStyle name="Currency 2 2 5 6 3" xfId="12252"/>
    <cellStyle name="Currency 2 2 5 7" xfId="7009"/>
    <cellStyle name="Currency 2 2 5 8" xfId="9849"/>
    <cellStyle name="Currency 2 2 6" xfId="4126"/>
    <cellStyle name="Currency 2 2 6 2" xfId="4444"/>
    <cellStyle name="Currency 2 2 6 2 2" xfId="5664"/>
    <cellStyle name="Currency 2 2 6 2 2 2" xfId="8505"/>
    <cellStyle name="Currency 2 2 6 2 2 3" xfId="11345"/>
    <cellStyle name="Currency 2 2 6 2 3" xfId="7313"/>
    <cellStyle name="Currency 2 2 6 2 4" xfId="10153"/>
    <cellStyle name="Currency 2 2 6 3" xfId="4925"/>
    <cellStyle name="Currency 2 2 6 3 2" xfId="6119"/>
    <cellStyle name="Currency 2 2 6 3 2 2" xfId="8960"/>
    <cellStyle name="Currency 2 2 6 3 2 3" xfId="11800"/>
    <cellStyle name="Currency 2 2 6 3 3" xfId="7767"/>
    <cellStyle name="Currency 2 2 6 3 4" xfId="10607"/>
    <cellStyle name="Currency 2 2 6 4" xfId="5354"/>
    <cellStyle name="Currency 2 2 6 4 2" xfId="8195"/>
    <cellStyle name="Currency 2 2 6 4 3" xfId="11035"/>
    <cellStyle name="Currency 2 2 6 5" xfId="6573"/>
    <cellStyle name="Currency 2 2 6 5 2" xfId="9414"/>
    <cellStyle name="Currency 2 2 6 5 3" xfId="12254"/>
    <cellStyle name="Currency 2 2 6 6" xfId="7003"/>
    <cellStyle name="Currency 2 2 6 7" xfId="9843"/>
    <cellStyle name="Currency 2 2 7" xfId="4445"/>
    <cellStyle name="Currency 2 2 7 2" xfId="4926"/>
    <cellStyle name="Currency 2 2 7 2 2" xfId="6120"/>
    <cellStyle name="Currency 2 2 7 2 2 2" xfId="8961"/>
    <cellStyle name="Currency 2 2 7 2 2 3" xfId="11801"/>
    <cellStyle name="Currency 2 2 7 2 3" xfId="7768"/>
    <cellStyle name="Currency 2 2 7 2 4" xfId="10608"/>
    <cellStyle name="Currency 2 2 7 3" xfId="5665"/>
    <cellStyle name="Currency 2 2 7 3 2" xfId="8506"/>
    <cellStyle name="Currency 2 2 7 3 3" xfId="11346"/>
    <cellStyle name="Currency 2 2 7 4" xfId="6574"/>
    <cellStyle name="Currency 2 2 7 4 2" xfId="9415"/>
    <cellStyle name="Currency 2 2 7 4 3" xfId="12255"/>
    <cellStyle name="Currency 2 2 7 5" xfId="7314"/>
    <cellStyle name="Currency 2 2 7 6" xfId="10154"/>
    <cellStyle name="Currency 2 2 8" xfId="4446"/>
    <cellStyle name="Currency 2 2 8 2" xfId="4927"/>
    <cellStyle name="Currency 2 2 8 2 2" xfId="6121"/>
    <cellStyle name="Currency 2 2 8 2 2 2" xfId="8962"/>
    <cellStyle name="Currency 2 2 8 2 2 3" xfId="11802"/>
    <cellStyle name="Currency 2 2 8 2 3" xfId="7769"/>
    <cellStyle name="Currency 2 2 8 2 4" xfId="10609"/>
    <cellStyle name="Currency 2 2 8 3" xfId="5666"/>
    <cellStyle name="Currency 2 2 8 3 2" xfId="8507"/>
    <cellStyle name="Currency 2 2 8 3 3" xfId="11347"/>
    <cellStyle name="Currency 2 2 8 4" xfId="6575"/>
    <cellStyle name="Currency 2 2 8 4 2" xfId="9416"/>
    <cellStyle name="Currency 2 2 8 4 3" xfId="12256"/>
    <cellStyle name="Currency 2 2 8 5" xfId="7315"/>
    <cellStyle name="Currency 2 2 8 6" xfId="10155"/>
    <cellStyle name="Currency 2 2 9" xfId="4447"/>
    <cellStyle name="Currency 2 2 9 2" xfId="4928"/>
    <cellStyle name="Currency 2 2 9 2 2" xfId="6122"/>
    <cellStyle name="Currency 2 2 9 2 2 2" xfId="8963"/>
    <cellStyle name="Currency 2 2 9 2 2 3" xfId="11803"/>
    <cellStyle name="Currency 2 2 9 2 3" xfId="7770"/>
    <cellStyle name="Currency 2 2 9 2 4" xfId="10610"/>
    <cellStyle name="Currency 2 2 9 3" xfId="5667"/>
    <cellStyle name="Currency 2 2 9 3 2" xfId="8508"/>
    <cellStyle name="Currency 2 2 9 3 3" xfId="11348"/>
    <cellStyle name="Currency 2 2 9 4" xfId="6576"/>
    <cellStyle name="Currency 2 2 9 4 2" xfId="9417"/>
    <cellStyle name="Currency 2 2 9 4 3" xfId="12257"/>
    <cellStyle name="Currency 2 2 9 5" xfId="7316"/>
    <cellStyle name="Currency 2 2 9 6" xfId="10156"/>
    <cellStyle name="Currency 2 20" xfId="6541"/>
    <cellStyle name="Currency 2 20 2" xfId="9382"/>
    <cellStyle name="Currency 2 20 3" xfId="12222"/>
    <cellStyle name="Currency 2 21" xfId="3909"/>
    <cellStyle name="Currency 2 21 2" xfId="6807"/>
    <cellStyle name="Currency 2 21 3" xfId="9647"/>
    <cellStyle name="Currency 2 3" xfId="3930"/>
    <cellStyle name="Currency 2 3 10" xfId="6577"/>
    <cellStyle name="Currency 2 3 10 2" xfId="9418"/>
    <cellStyle name="Currency 2 3 10 3" xfId="12258"/>
    <cellStyle name="Currency 2 3 11" xfId="6824"/>
    <cellStyle name="Currency 2 3 12" xfId="9664"/>
    <cellStyle name="Currency 2 3 2" xfId="3971"/>
    <cellStyle name="Currency 2 3 2 10" xfId="9692"/>
    <cellStyle name="Currency 2 3 2 2" xfId="4041"/>
    <cellStyle name="Currency 2 3 2 2 2" xfId="4135"/>
    <cellStyle name="Currency 2 3 2 2 2 2" xfId="4451"/>
    <cellStyle name="Currency 2 3 2 2 2 2 2" xfId="5671"/>
    <cellStyle name="Currency 2 3 2 2 2 2 2 2" xfId="8512"/>
    <cellStyle name="Currency 2 3 2 2 2 2 2 3" xfId="11352"/>
    <cellStyle name="Currency 2 3 2 2 2 2 3" xfId="7320"/>
    <cellStyle name="Currency 2 3 2 2 2 2 4" xfId="10160"/>
    <cellStyle name="Currency 2 3 2 2 2 3" xfId="4932"/>
    <cellStyle name="Currency 2 3 2 2 2 3 2" xfId="6126"/>
    <cellStyle name="Currency 2 3 2 2 2 3 2 2" xfId="8967"/>
    <cellStyle name="Currency 2 3 2 2 2 3 2 3" xfId="11807"/>
    <cellStyle name="Currency 2 3 2 2 2 3 3" xfId="7774"/>
    <cellStyle name="Currency 2 3 2 2 2 3 4" xfId="10614"/>
    <cellStyle name="Currency 2 3 2 2 2 4" xfId="5363"/>
    <cellStyle name="Currency 2 3 2 2 2 4 2" xfId="8204"/>
    <cellStyle name="Currency 2 3 2 2 2 4 3" xfId="11044"/>
    <cellStyle name="Currency 2 3 2 2 2 5" xfId="6580"/>
    <cellStyle name="Currency 2 3 2 2 2 5 2" xfId="9421"/>
    <cellStyle name="Currency 2 3 2 2 2 5 3" xfId="12261"/>
    <cellStyle name="Currency 2 3 2 2 2 6" xfId="7012"/>
    <cellStyle name="Currency 2 3 2 2 2 7" xfId="9852"/>
    <cellStyle name="Currency 2 3 2 2 3" xfId="4450"/>
    <cellStyle name="Currency 2 3 2 2 3 2" xfId="5670"/>
    <cellStyle name="Currency 2 3 2 2 3 2 2" xfId="8511"/>
    <cellStyle name="Currency 2 3 2 2 3 2 3" xfId="11351"/>
    <cellStyle name="Currency 2 3 2 2 3 3" xfId="7319"/>
    <cellStyle name="Currency 2 3 2 2 3 4" xfId="10159"/>
    <cellStyle name="Currency 2 3 2 2 4" xfId="4931"/>
    <cellStyle name="Currency 2 3 2 2 4 2" xfId="6125"/>
    <cellStyle name="Currency 2 3 2 2 4 2 2" xfId="8966"/>
    <cellStyle name="Currency 2 3 2 2 4 2 3" xfId="11806"/>
    <cellStyle name="Currency 2 3 2 2 4 3" xfId="7773"/>
    <cellStyle name="Currency 2 3 2 2 4 4" xfId="10613"/>
    <cellStyle name="Currency 2 3 2 2 5" xfId="5271"/>
    <cellStyle name="Currency 2 3 2 2 5 2" xfId="8113"/>
    <cellStyle name="Currency 2 3 2 2 5 3" xfId="10953"/>
    <cellStyle name="Currency 2 3 2 2 6" xfId="6579"/>
    <cellStyle name="Currency 2 3 2 2 6 2" xfId="9420"/>
    <cellStyle name="Currency 2 3 2 2 6 3" xfId="12260"/>
    <cellStyle name="Currency 2 3 2 2 7" xfId="6921"/>
    <cellStyle name="Currency 2 3 2 2 8" xfId="9761"/>
    <cellStyle name="Currency 2 3 2 3" xfId="4134"/>
    <cellStyle name="Currency 2 3 2 3 2" xfId="4452"/>
    <cellStyle name="Currency 2 3 2 3 2 2" xfId="5672"/>
    <cellStyle name="Currency 2 3 2 3 2 2 2" xfId="8513"/>
    <cellStyle name="Currency 2 3 2 3 2 2 3" xfId="11353"/>
    <cellStyle name="Currency 2 3 2 3 2 3" xfId="7321"/>
    <cellStyle name="Currency 2 3 2 3 2 4" xfId="10161"/>
    <cellStyle name="Currency 2 3 2 3 3" xfId="4933"/>
    <cellStyle name="Currency 2 3 2 3 3 2" xfId="6127"/>
    <cellStyle name="Currency 2 3 2 3 3 2 2" xfId="8968"/>
    <cellStyle name="Currency 2 3 2 3 3 2 3" xfId="11808"/>
    <cellStyle name="Currency 2 3 2 3 3 3" xfId="7775"/>
    <cellStyle name="Currency 2 3 2 3 3 4" xfId="10615"/>
    <cellStyle name="Currency 2 3 2 3 4" xfId="5362"/>
    <cellStyle name="Currency 2 3 2 3 4 2" xfId="8203"/>
    <cellStyle name="Currency 2 3 2 3 4 3" xfId="11043"/>
    <cellStyle name="Currency 2 3 2 3 5" xfId="6581"/>
    <cellStyle name="Currency 2 3 2 3 5 2" xfId="9422"/>
    <cellStyle name="Currency 2 3 2 3 5 3" xfId="12262"/>
    <cellStyle name="Currency 2 3 2 3 6" xfId="7011"/>
    <cellStyle name="Currency 2 3 2 3 7" xfId="9851"/>
    <cellStyle name="Currency 2 3 2 4" xfId="4453"/>
    <cellStyle name="Currency 2 3 2 4 2" xfId="4934"/>
    <cellStyle name="Currency 2 3 2 4 2 2" xfId="6128"/>
    <cellStyle name="Currency 2 3 2 4 2 2 2" xfId="8969"/>
    <cellStyle name="Currency 2 3 2 4 2 2 3" xfId="11809"/>
    <cellStyle name="Currency 2 3 2 4 2 3" xfId="7776"/>
    <cellStyle name="Currency 2 3 2 4 2 4" xfId="10616"/>
    <cellStyle name="Currency 2 3 2 4 3" xfId="5673"/>
    <cellStyle name="Currency 2 3 2 4 3 2" xfId="8514"/>
    <cellStyle name="Currency 2 3 2 4 3 3" xfId="11354"/>
    <cellStyle name="Currency 2 3 2 4 4" xfId="6582"/>
    <cellStyle name="Currency 2 3 2 4 4 2" xfId="9423"/>
    <cellStyle name="Currency 2 3 2 4 4 3" xfId="12263"/>
    <cellStyle name="Currency 2 3 2 4 5" xfId="7322"/>
    <cellStyle name="Currency 2 3 2 4 6" xfId="10162"/>
    <cellStyle name="Currency 2 3 2 5" xfId="4449"/>
    <cellStyle name="Currency 2 3 2 5 2" xfId="5669"/>
    <cellStyle name="Currency 2 3 2 5 2 2" xfId="8510"/>
    <cellStyle name="Currency 2 3 2 5 2 3" xfId="11350"/>
    <cellStyle name="Currency 2 3 2 5 3" xfId="7318"/>
    <cellStyle name="Currency 2 3 2 5 4" xfId="10158"/>
    <cellStyle name="Currency 2 3 2 6" xfId="4930"/>
    <cellStyle name="Currency 2 3 2 6 2" xfId="6124"/>
    <cellStyle name="Currency 2 3 2 6 2 2" xfId="8965"/>
    <cellStyle name="Currency 2 3 2 6 2 3" xfId="11805"/>
    <cellStyle name="Currency 2 3 2 6 3" xfId="7772"/>
    <cellStyle name="Currency 2 3 2 6 4" xfId="10612"/>
    <cellStyle name="Currency 2 3 2 7" xfId="5201"/>
    <cellStyle name="Currency 2 3 2 7 2" xfId="8043"/>
    <cellStyle name="Currency 2 3 2 7 3" xfId="10883"/>
    <cellStyle name="Currency 2 3 2 8" xfId="6578"/>
    <cellStyle name="Currency 2 3 2 8 2" xfId="9419"/>
    <cellStyle name="Currency 2 3 2 8 3" xfId="12259"/>
    <cellStyle name="Currency 2 3 2 9" xfId="6852"/>
    <cellStyle name="Currency 2 3 3" xfId="4012"/>
    <cellStyle name="Currency 2 3 3 2" xfId="4136"/>
    <cellStyle name="Currency 2 3 3 2 2" xfId="4455"/>
    <cellStyle name="Currency 2 3 3 2 2 2" xfId="5675"/>
    <cellStyle name="Currency 2 3 3 2 2 2 2" xfId="8516"/>
    <cellStyle name="Currency 2 3 3 2 2 2 3" xfId="11356"/>
    <cellStyle name="Currency 2 3 3 2 2 3" xfId="7324"/>
    <cellStyle name="Currency 2 3 3 2 2 4" xfId="10164"/>
    <cellStyle name="Currency 2 3 3 2 3" xfId="4936"/>
    <cellStyle name="Currency 2 3 3 2 3 2" xfId="6130"/>
    <cellStyle name="Currency 2 3 3 2 3 2 2" xfId="8971"/>
    <cellStyle name="Currency 2 3 3 2 3 2 3" xfId="11811"/>
    <cellStyle name="Currency 2 3 3 2 3 3" xfId="7778"/>
    <cellStyle name="Currency 2 3 3 2 3 4" xfId="10618"/>
    <cellStyle name="Currency 2 3 3 2 4" xfId="5364"/>
    <cellStyle name="Currency 2 3 3 2 4 2" xfId="8205"/>
    <cellStyle name="Currency 2 3 3 2 4 3" xfId="11045"/>
    <cellStyle name="Currency 2 3 3 2 5" xfId="6584"/>
    <cellStyle name="Currency 2 3 3 2 5 2" xfId="9425"/>
    <cellStyle name="Currency 2 3 3 2 5 3" xfId="12265"/>
    <cellStyle name="Currency 2 3 3 2 6" xfId="7013"/>
    <cellStyle name="Currency 2 3 3 2 7" xfId="9853"/>
    <cellStyle name="Currency 2 3 3 3" xfId="4456"/>
    <cellStyle name="Currency 2 3 3 3 2" xfId="4937"/>
    <cellStyle name="Currency 2 3 3 3 2 2" xfId="6131"/>
    <cellStyle name="Currency 2 3 3 3 2 2 2" xfId="8972"/>
    <cellStyle name="Currency 2 3 3 3 2 2 3" xfId="11812"/>
    <cellStyle name="Currency 2 3 3 3 2 3" xfId="7779"/>
    <cellStyle name="Currency 2 3 3 3 2 4" xfId="10619"/>
    <cellStyle name="Currency 2 3 3 3 3" xfId="5676"/>
    <cellStyle name="Currency 2 3 3 3 3 2" xfId="8517"/>
    <cellStyle name="Currency 2 3 3 3 3 3" xfId="11357"/>
    <cellStyle name="Currency 2 3 3 3 4" xfId="6585"/>
    <cellStyle name="Currency 2 3 3 3 4 2" xfId="9426"/>
    <cellStyle name="Currency 2 3 3 3 4 3" xfId="12266"/>
    <cellStyle name="Currency 2 3 3 3 5" xfId="7325"/>
    <cellStyle name="Currency 2 3 3 3 6" xfId="10165"/>
    <cellStyle name="Currency 2 3 3 4" xfId="4454"/>
    <cellStyle name="Currency 2 3 3 4 2" xfId="5674"/>
    <cellStyle name="Currency 2 3 3 4 2 2" xfId="8515"/>
    <cellStyle name="Currency 2 3 3 4 2 3" xfId="11355"/>
    <cellStyle name="Currency 2 3 3 4 3" xfId="7323"/>
    <cellStyle name="Currency 2 3 3 4 4" xfId="10163"/>
    <cellStyle name="Currency 2 3 3 5" xfId="4935"/>
    <cellStyle name="Currency 2 3 3 5 2" xfId="6129"/>
    <cellStyle name="Currency 2 3 3 5 2 2" xfId="8970"/>
    <cellStyle name="Currency 2 3 3 5 2 3" xfId="11810"/>
    <cellStyle name="Currency 2 3 3 5 3" xfId="7777"/>
    <cellStyle name="Currency 2 3 3 5 4" xfId="10617"/>
    <cellStyle name="Currency 2 3 3 6" xfId="5243"/>
    <cellStyle name="Currency 2 3 3 6 2" xfId="8085"/>
    <cellStyle name="Currency 2 3 3 6 3" xfId="10925"/>
    <cellStyle name="Currency 2 3 3 7" xfId="6583"/>
    <cellStyle name="Currency 2 3 3 7 2" xfId="9424"/>
    <cellStyle name="Currency 2 3 3 7 3" xfId="12264"/>
    <cellStyle name="Currency 2 3 3 8" xfId="6893"/>
    <cellStyle name="Currency 2 3 3 9" xfId="9733"/>
    <cellStyle name="Currency 2 3 4" xfId="4133"/>
    <cellStyle name="Currency 2 3 4 2" xfId="4457"/>
    <cellStyle name="Currency 2 3 4 2 2" xfId="5677"/>
    <cellStyle name="Currency 2 3 4 2 2 2" xfId="8518"/>
    <cellStyle name="Currency 2 3 4 2 2 3" xfId="11358"/>
    <cellStyle name="Currency 2 3 4 2 3" xfId="7326"/>
    <cellStyle name="Currency 2 3 4 2 4" xfId="10166"/>
    <cellStyle name="Currency 2 3 4 3" xfId="4938"/>
    <cellStyle name="Currency 2 3 4 3 2" xfId="6132"/>
    <cellStyle name="Currency 2 3 4 3 2 2" xfId="8973"/>
    <cellStyle name="Currency 2 3 4 3 2 3" xfId="11813"/>
    <cellStyle name="Currency 2 3 4 3 3" xfId="7780"/>
    <cellStyle name="Currency 2 3 4 3 4" xfId="10620"/>
    <cellStyle name="Currency 2 3 4 4" xfId="5361"/>
    <cellStyle name="Currency 2 3 4 4 2" xfId="8202"/>
    <cellStyle name="Currency 2 3 4 4 3" xfId="11042"/>
    <cellStyle name="Currency 2 3 4 5" xfId="6586"/>
    <cellStyle name="Currency 2 3 4 5 2" xfId="9427"/>
    <cellStyle name="Currency 2 3 4 5 3" xfId="12267"/>
    <cellStyle name="Currency 2 3 4 6" xfId="7010"/>
    <cellStyle name="Currency 2 3 4 7" xfId="9850"/>
    <cellStyle name="Currency 2 3 5" xfId="4458"/>
    <cellStyle name="Currency 2 3 5 2" xfId="4939"/>
    <cellStyle name="Currency 2 3 5 2 2" xfId="6133"/>
    <cellStyle name="Currency 2 3 5 2 2 2" xfId="8974"/>
    <cellStyle name="Currency 2 3 5 2 2 3" xfId="11814"/>
    <cellStyle name="Currency 2 3 5 2 3" xfId="7781"/>
    <cellStyle name="Currency 2 3 5 2 4" xfId="10621"/>
    <cellStyle name="Currency 2 3 5 3" xfId="5678"/>
    <cellStyle name="Currency 2 3 5 3 2" xfId="8519"/>
    <cellStyle name="Currency 2 3 5 3 3" xfId="11359"/>
    <cellStyle name="Currency 2 3 5 4" xfId="6587"/>
    <cellStyle name="Currency 2 3 5 4 2" xfId="9428"/>
    <cellStyle name="Currency 2 3 5 4 3" xfId="12268"/>
    <cellStyle name="Currency 2 3 5 5" xfId="7327"/>
    <cellStyle name="Currency 2 3 5 6" xfId="10167"/>
    <cellStyle name="Currency 2 3 6" xfId="4459"/>
    <cellStyle name="Currency 2 3 6 2" xfId="4940"/>
    <cellStyle name="Currency 2 3 6 2 2" xfId="6134"/>
    <cellStyle name="Currency 2 3 6 2 2 2" xfId="8975"/>
    <cellStyle name="Currency 2 3 6 2 2 3" xfId="11815"/>
    <cellStyle name="Currency 2 3 6 2 3" xfId="7782"/>
    <cellStyle name="Currency 2 3 6 2 4" xfId="10622"/>
    <cellStyle name="Currency 2 3 6 3" xfId="5679"/>
    <cellStyle name="Currency 2 3 6 3 2" xfId="8520"/>
    <cellStyle name="Currency 2 3 6 3 3" xfId="11360"/>
    <cellStyle name="Currency 2 3 6 4" xfId="6588"/>
    <cellStyle name="Currency 2 3 6 4 2" xfId="9429"/>
    <cellStyle name="Currency 2 3 6 4 3" xfId="12269"/>
    <cellStyle name="Currency 2 3 6 5" xfId="7328"/>
    <cellStyle name="Currency 2 3 6 6" xfId="10168"/>
    <cellStyle name="Currency 2 3 7" xfId="4448"/>
    <cellStyle name="Currency 2 3 7 2" xfId="5668"/>
    <cellStyle name="Currency 2 3 7 2 2" xfId="8509"/>
    <cellStyle name="Currency 2 3 7 2 3" xfId="11349"/>
    <cellStyle name="Currency 2 3 7 3" xfId="7317"/>
    <cellStyle name="Currency 2 3 7 4" xfId="10157"/>
    <cellStyle name="Currency 2 3 8" xfId="4929"/>
    <cellStyle name="Currency 2 3 8 2" xfId="6123"/>
    <cellStyle name="Currency 2 3 8 2 2" xfId="8964"/>
    <cellStyle name="Currency 2 3 8 2 3" xfId="11804"/>
    <cellStyle name="Currency 2 3 8 3" xfId="7771"/>
    <cellStyle name="Currency 2 3 8 4" xfId="10611"/>
    <cellStyle name="Currency 2 3 9" xfId="5173"/>
    <cellStyle name="Currency 2 3 9 2" xfId="8015"/>
    <cellStyle name="Currency 2 3 9 3" xfId="10855"/>
    <cellStyle name="Currency 2 4" xfId="3928"/>
    <cellStyle name="Currency 2 4 10" xfId="6822"/>
    <cellStyle name="Currency 2 4 11" xfId="9662"/>
    <cellStyle name="Currency 2 4 2" xfId="4010"/>
    <cellStyle name="Currency 2 4 2 2" xfId="4138"/>
    <cellStyle name="Currency 2 4 2 2 2" xfId="4462"/>
    <cellStyle name="Currency 2 4 2 2 2 2" xfId="5682"/>
    <cellStyle name="Currency 2 4 2 2 2 2 2" xfId="8523"/>
    <cellStyle name="Currency 2 4 2 2 2 2 3" xfId="11363"/>
    <cellStyle name="Currency 2 4 2 2 2 3" xfId="7331"/>
    <cellStyle name="Currency 2 4 2 2 2 4" xfId="10171"/>
    <cellStyle name="Currency 2 4 2 2 3" xfId="4943"/>
    <cellStyle name="Currency 2 4 2 2 3 2" xfId="6137"/>
    <cellStyle name="Currency 2 4 2 2 3 2 2" xfId="8978"/>
    <cellStyle name="Currency 2 4 2 2 3 2 3" xfId="11818"/>
    <cellStyle name="Currency 2 4 2 2 3 3" xfId="7785"/>
    <cellStyle name="Currency 2 4 2 2 3 4" xfId="10625"/>
    <cellStyle name="Currency 2 4 2 2 4" xfId="5366"/>
    <cellStyle name="Currency 2 4 2 2 4 2" xfId="8207"/>
    <cellStyle name="Currency 2 4 2 2 4 3" xfId="11047"/>
    <cellStyle name="Currency 2 4 2 2 5" xfId="6591"/>
    <cellStyle name="Currency 2 4 2 2 5 2" xfId="9432"/>
    <cellStyle name="Currency 2 4 2 2 5 3" xfId="12272"/>
    <cellStyle name="Currency 2 4 2 2 6" xfId="7015"/>
    <cellStyle name="Currency 2 4 2 2 7" xfId="9855"/>
    <cellStyle name="Currency 2 4 2 3" xfId="4463"/>
    <cellStyle name="Currency 2 4 2 3 2" xfId="4944"/>
    <cellStyle name="Currency 2 4 2 3 2 2" xfId="6138"/>
    <cellStyle name="Currency 2 4 2 3 2 2 2" xfId="8979"/>
    <cellStyle name="Currency 2 4 2 3 2 2 3" xfId="11819"/>
    <cellStyle name="Currency 2 4 2 3 2 3" xfId="7786"/>
    <cellStyle name="Currency 2 4 2 3 2 4" xfId="10626"/>
    <cellStyle name="Currency 2 4 2 3 3" xfId="5683"/>
    <cellStyle name="Currency 2 4 2 3 3 2" xfId="8524"/>
    <cellStyle name="Currency 2 4 2 3 3 3" xfId="11364"/>
    <cellStyle name="Currency 2 4 2 3 4" xfId="6592"/>
    <cellStyle name="Currency 2 4 2 3 4 2" xfId="9433"/>
    <cellStyle name="Currency 2 4 2 3 4 3" xfId="12273"/>
    <cellStyle name="Currency 2 4 2 3 5" xfId="7332"/>
    <cellStyle name="Currency 2 4 2 3 6" xfId="10172"/>
    <cellStyle name="Currency 2 4 2 4" xfId="4461"/>
    <cellStyle name="Currency 2 4 2 4 2" xfId="5681"/>
    <cellStyle name="Currency 2 4 2 4 2 2" xfId="8522"/>
    <cellStyle name="Currency 2 4 2 4 2 3" xfId="11362"/>
    <cellStyle name="Currency 2 4 2 4 3" xfId="7330"/>
    <cellStyle name="Currency 2 4 2 4 4" xfId="10170"/>
    <cellStyle name="Currency 2 4 2 5" xfId="4942"/>
    <cellStyle name="Currency 2 4 2 5 2" xfId="6136"/>
    <cellStyle name="Currency 2 4 2 5 2 2" xfId="8977"/>
    <cellStyle name="Currency 2 4 2 5 2 3" xfId="11817"/>
    <cellStyle name="Currency 2 4 2 5 3" xfId="7784"/>
    <cellStyle name="Currency 2 4 2 5 4" xfId="10624"/>
    <cellStyle name="Currency 2 4 2 6" xfId="5241"/>
    <cellStyle name="Currency 2 4 2 6 2" xfId="8083"/>
    <cellStyle name="Currency 2 4 2 6 3" xfId="10923"/>
    <cellStyle name="Currency 2 4 2 7" xfId="6590"/>
    <cellStyle name="Currency 2 4 2 7 2" xfId="9431"/>
    <cellStyle name="Currency 2 4 2 7 3" xfId="12271"/>
    <cellStyle name="Currency 2 4 2 8" xfId="6891"/>
    <cellStyle name="Currency 2 4 2 9" xfId="9731"/>
    <cellStyle name="Currency 2 4 3" xfId="4137"/>
    <cellStyle name="Currency 2 4 3 2" xfId="4464"/>
    <cellStyle name="Currency 2 4 3 2 2" xfId="5684"/>
    <cellStyle name="Currency 2 4 3 2 2 2" xfId="8525"/>
    <cellStyle name="Currency 2 4 3 2 2 3" xfId="11365"/>
    <cellStyle name="Currency 2 4 3 2 3" xfId="7333"/>
    <cellStyle name="Currency 2 4 3 2 4" xfId="10173"/>
    <cellStyle name="Currency 2 4 3 3" xfId="4945"/>
    <cellStyle name="Currency 2 4 3 3 2" xfId="6139"/>
    <cellStyle name="Currency 2 4 3 3 2 2" xfId="8980"/>
    <cellStyle name="Currency 2 4 3 3 2 3" xfId="11820"/>
    <cellStyle name="Currency 2 4 3 3 3" xfId="7787"/>
    <cellStyle name="Currency 2 4 3 3 4" xfId="10627"/>
    <cellStyle name="Currency 2 4 3 4" xfId="5365"/>
    <cellStyle name="Currency 2 4 3 4 2" xfId="8206"/>
    <cellStyle name="Currency 2 4 3 4 3" xfId="11046"/>
    <cellStyle name="Currency 2 4 3 5" xfId="6593"/>
    <cellStyle name="Currency 2 4 3 5 2" xfId="9434"/>
    <cellStyle name="Currency 2 4 3 5 3" xfId="12274"/>
    <cellStyle name="Currency 2 4 3 6" xfId="7014"/>
    <cellStyle name="Currency 2 4 3 7" xfId="9854"/>
    <cellStyle name="Currency 2 4 4" xfId="4465"/>
    <cellStyle name="Currency 2 4 4 2" xfId="4946"/>
    <cellStyle name="Currency 2 4 4 2 2" xfId="6140"/>
    <cellStyle name="Currency 2 4 4 2 2 2" xfId="8981"/>
    <cellStyle name="Currency 2 4 4 2 2 3" xfId="11821"/>
    <cellStyle name="Currency 2 4 4 2 3" xfId="7788"/>
    <cellStyle name="Currency 2 4 4 2 4" xfId="10628"/>
    <cellStyle name="Currency 2 4 4 3" xfId="5685"/>
    <cellStyle name="Currency 2 4 4 3 2" xfId="8526"/>
    <cellStyle name="Currency 2 4 4 3 3" xfId="11366"/>
    <cellStyle name="Currency 2 4 4 4" xfId="6594"/>
    <cellStyle name="Currency 2 4 4 4 2" xfId="9435"/>
    <cellStyle name="Currency 2 4 4 4 3" xfId="12275"/>
    <cellStyle name="Currency 2 4 4 5" xfId="7334"/>
    <cellStyle name="Currency 2 4 4 6" xfId="10174"/>
    <cellStyle name="Currency 2 4 5" xfId="4466"/>
    <cellStyle name="Currency 2 4 5 2" xfId="4947"/>
    <cellStyle name="Currency 2 4 5 2 2" xfId="6141"/>
    <cellStyle name="Currency 2 4 5 2 2 2" xfId="8982"/>
    <cellStyle name="Currency 2 4 5 2 2 3" xfId="11822"/>
    <cellStyle name="Currency 2 4 5 2 3" xfId="7789"/>
    <cellStyle name="Currency 2 4 5 2 4" xfId="10629"/>
    <cellStyle name="Currency 2 4 5 3" xfId="5686"/>
    <cellStyle name="Currency 2 4 5 3 2" xfId="8527"/>
    <cellStyle name="Currency 2 4 5 3 3" xfId="11367"/>
    <cellStyle name="Currency 2 4 5 4" xfId="6595"/>
    <cellStyle name="Currency 2 4 5 4 2" xfId="9436"/>
    <cellStyle name="Currency 2 4 5 4 3" xfId="12276"/>
    <cellStyle name="Currency 2 4 5 5" xfId="7335"/>
    <cellStyle name="Currency 2 4 5 6" xfId="10175"/>
    <cellStyle name="Currency 2 4 6" xfId="4460"/>
    <cellStyle name="Currency 2 4 6 2" xfId="5680"/>
    <cellStyle name="Currency 2 4 6 2 2" xfId="8521"/>
    <cellStyle name="Currency 2 4 6 2 3" xfId="11361"/>
    <cellStyle name="Currency 2 4 6 3" xfId="7329"/>
    <cellStyle name="Currency 2 4 6 4" xfId="10169"/>
    <cellStyle name="Currency 2 4 7" xfId="4941"/>
    <cellStyle name="Currency 2 4 7 2" xfId="6135"/>
    <cellStyle name="Currency 2 4 7 2 2" xfId="8976"/>
    <cellStyle name="Currency 2 4 7 2 3" xfId="11816"/>
    <cellStyle name="Currency 2 4 7 3" xfId="7783"/>
    <cellStyle name="Currency 2 4 7 4" xfId="10623"/>
    <cellStyle name="Currency 2 4 8" xfId="5171"/>
    <cellStyle name="Currency 2 4 8 2" xfId="8013"/>
    <cellStyle name="Currency 2 4 8 3" xfId="10853"/>
    <cellStyle name="Currency 2 4 9" xfId="6589"/>
    <cellStyle name="Currency 2 4 9 2" xfId="9430"/>
    <cellStyle name="Currency 2 4 9 3" xfId="12270"/>
    <cellStyle name="Currency 2 5" xfId="3969"/>
    <cellStyle name="Currency 2 5 10" xfId="9690"/>
    <cellStyle name="Currency 2 5 2" xfId="4039"/>
    <cellStyle name="Currency 2 5 2 2" xfId="4140"/>
    <cellStyle name="Currency 2 5 2 2 2" xfId="4469"/>
    <cellStyle name="Currency 2 5 2 2 2 2" xfId="5689"/>
    <cellStyle name="Currency 2 5 2 2 2 2 2" xfId="8530"/>
    <cellStyle name="Currency 2 5 2 2 2 2 3" xfId="11370"/>
    <cellStyle name="Currency 2 5 2 2 2 3" xfId="7338"/>
    <cellStyle name="Currency 2 5 2 2 2 4" xfId="10178"/>
    <cellStyle name="Currency 2 5 2 2 3" xfId="4950"/>
    <cellStyle name="Currency 2 5 2 2 3 2" xfId="6144"/>
    <cellStyle name="Currency 2 5 2 2 3 2 2" xfId="8985"/>
    <cellStyle name="Currency 2 5 2 2 3 2 3" xfId="11825"/>
    <cellStyle name="Currency 2 5 2 2 3 3" xfId="7792"/>
    <cellStyle name="Currency 2 5 2 2 3 4" xfId="10632"/>
    <cellStyle name="Currency 2 5 2 2 4" xfId="5368"/>
    <cellStyle name="Currency 2 5 2 2 4 2" xfId="8209"/>
    <cellStyle name="Currency 2 5 2 2 4 3" xfId="11049"/>
    <cellStyle name="Currency 2 5 2 2 5" xfId="6598"/>
    <cellStyle name="Currency 2 5 2 2 5 2" xfId="9439"/>
    <cellStyle name="Currency 2 5 2 2 5 3" xfId="12279"/>
    <cellStyle name="Currency 2 5 2 2 6" xfId="7017"/>
    <cellStyle name="Currency 2 5 2 2 7" xfId="9857"/>
    <cellStyle name="Currency 2 5 2 3" xfId="4470"/>
    <cellStyle name="Currency 2 5 2 3 2" xfId="4951"/>
    <cellStyle name="Currency 2 5 2 3 2 2" xfId="6145"/>
    <cellStyle name="Currency 2 5 2 3 2 2 2" xfId="8986"/>
    <cellStyle name="Currency 2 5 2 3 2 2 3" xfId="11826"/>
    <cellStyle name="Currency 2 5 2 3 2 3" xfId="7793"/>
    <cellStyle name="Currency 2 5 2 3 2 4" xfId="10633"/>
    <cellStyle name="Currency 2 5 2 3 3" xfId="5690"/>
    <cellStyle name="Currency 2 5 2 3 3 2" xfId="8531"/>
    <cellStyle name="Currency 2 5 2 3 3 3" xfId="11371"/>
    <cellStyle name="Currency 2 5 2 3 4" xfId="6599"/>
    <cellStyle name="Currency 2 5 2 3 4 2" xfId="9440"/>
    <cellStyle name="Currency 2 5 2 3 4 3" xfId="12280"/>
    <cellStyle name="Currency 2 5 2 3 5" xfId="7339"/>
    <cellStyle name="Currency 2 5 2 3 6" xfId="10179"/>
    <cellStyle name="Currency 2 5 2 4" xfId="4468"/>
    <cellStyle name="Currency 2 5 2 4 2" xfId="5688"/>
    <cellStyle name="Currency 2 5 2 4 2 2" xfId="8529"/>
    <cellStyle name="Currency 2 5 2 4 2 3" xfId="11369"/>
    <cellStyle name="Currency 2 5 2 4 3" xfId="7337"/>
    <cellStyle name="Currency 2 5 2 4 4" xfId="10177"/>
    <cellStyle name="Currency 2 5 2 5" xfId="4949"/>
    <cellStyle name="Currency 2 5 2 5 2" xfId="6143"/>
    <cellStyle name="Currency 2 5 2 5 2 2" xfId="8984"/>
    <cellStyle name="Currency 2 5 2 5 2 3" xfId="11824"/>
    <cellStyle name="Currency 2 5 2 5 3" xfId="7791"/>
    <cellStyle name="Currency 2 5 2 5 4" xfId="10631"/>
    <cellStyle name="Currency 2 5 2 6" xfId="5269"/>
    <cellStyle name="Currency 2 5 2 6 2" xfId="8111"/>
    <cellStyle name="Currency 2 5 2 6 3" xfId="10951"/>
    <cellStyle name="Currency 2 5 2 7" xfId="6597"/>
    <cellStyle name="Currency 2 5 2 7 2" xfId="9438"/>
    <cellStyle name="Currency 2 5 2 7 3" xfId="12278"/>
    <cellStyle name="Currency 2 5 2 8" xfId="6919"/>
    <cellStyle name="Currency 2 5 2 9" xfId="9759"/>
    <cellStyle name="Currency 2 5 3" xfId="4139"/>
    <cellStyle name="Currency 2 5 3 2" xfId="4471"/>
    <cellStyle name="Currency 2 5 3 2 2" xfId="5691"/>
    <cellStyle name="Currency 2 5 3 2 2 2" xfId="8532"/>
    <cellStyle name="Currency 2 5 3 2 2 3" xfId="11372"/>
    <cellStyle name="Currency 2 5 3 2 3" xfId="7340"/>
    <cellStyle name="Currency 2 5 3 2 4" xfId="10180"/>
    <cellStyle name="Currency 2 5 3 3" xfId="4952"/>
    <cellStyle name="Currency 2 5 3 3 2" xfId="6146"/>
    <cellStyle name="Currency 2 5 3 3 2 2" xfId="8987"/>
    <cellStyle name="Currency 2 5 3 3 2 3" xfId="11827"/>
    <cellStyle name="Currency 2 5 3 3 3" xfId="7794"/>
    <cellStyle name="Currency 2 5 3 3 4" xfId="10634"/>
    <cellStyle name="Currency 2 5 3 4" xfId="5367"/>
    <cellStyle name="Currency 2 5 3 4 2" xfId="8208"/>
    <cellStyle name="Currency 2 5 3 4 3" xfId="11048"/>
    <cellStyle name="Currency 2 5 3 5" xfId="6600"/>
    <cellStyle name="Currency 2 5 3 5 2" xfId="9441"/>
    <cellStyle name="Currency 2 5 3 5 3" xfId="12281"/>
    <cellStyle name="Currency 2 5 3 6" xfId="7016"/>
    <cellStyle name="Currency 2 5 3 7" xfId="9856"/>
    <cellStyle name="Currency 2 5 4" xfId="4472"/>
    <cellStyle name="Currency 2 5 4 2" xfId="4953"/>
    <cellStyle name="Currency 2 5 4 2 2" xfId="6147"/>
    <cellStyle name="Currency 2 5 4 2 2 2" xfId="8988"/>
    <cellStyle name="Currency 2 5 4 2 2 3" xfId="11828"/>
    <cellStyle name="Currency 2 5 4 2 3" xfId="7795"/>
    <cellStyle name="Currency 2 5 4 2 4" xfId="10635"/>
    <cellStyle name="Currency 2 5 4 3" xfId="5692"/>
    <cellStyle name="Currency 2 5 4 3 2" xfId="8533"/>
    <cellStyle name="Currency 2 5 4 3 3" xfId="11373"/>
    <cellStyle name="Currency 2 5 4 4" xfId="6601"/>
    <cellStyle name="Currency 2 5 4 4 2" xfId="9442"/>
    <cellStyle name="Currency 2 5 4 4 3" xfId="12282"/>
    <cellStyle name="Currency 2 5 4 5" xfId="7341"/>
    <cellStyle name="Currency 2 5 4 6" xfId="10181"/>
    <cellStyle name="Currency 2 5 5" xfId="4467"/>
    <cellStyle name="Currency 2 5 5 2" xfId="5687"/>
    <cellStyle name="Currency 2 5 5 2 2" xfId="8528"/>
    <cellStyle name="Currency 2 5 5 2 3" xfId="11368"/>
    <cellStyle name="Currency 2 5 5 3" xfId="7336"/>
    <cellStyle name="Currency 2 5 5 4" xfId="10176"/>
    <cellStyle name="Currency 2 5 6" xfId="4948"/>
    <cellStyle name="Currency 2 5 6 2" xfId="6142"/>
    <cellStyle name="Currency 2 5 6 2 2" xfId="8983"/>
    <cellStyle name="Currency 2 5 6 2 3" xfId="11823"/>
    <cellStyle name="Currency 2 5 6 3" xfId="7790"/>
    <cellStyle name="Currency 2 5 6 4" xfId="10630"/>
    <cellStyle name="Currency 2 5 7" xfId="5199"/>
    <cellStyle name="Currency 2 5 7 2" xfId="8041"/>
    <cellStyle name="Currency 2 5 7 3" xfId="10881"/>
    <cellStyle name="Currency 2 5 8" xfId="6596"/>
    <cellStyle name="Currency 2 5 8 2" xfId="9437"/>
    <cellStyle name="Currency 2 5 8 3" xfId="12277"/>
    <cellStyle name="Currency 2 5 9" xfId="6850"/>
    <cellStyle name="Currency 2 6" xfId="3995"/>
    <cellStyle name="Currency 2 6 2" xfId="4141"/>
    <cellStyle name="Currency 2 6 2 2" xfId="4474"/>
    <cellStyle name="Currency 2 6 2 2 2" xfId="5694"/>
    <cellStyle name="Currency 2 6 2 2 2 2" xfId="8535"/>
    <cellStyle name="Currency 2 6 2 2 2 3" xfId="11375"/>
    <cellStyle name="Currency 2 6 2 2 3" xfId="7343"/>
    <cellStyle name="Currency 2 6 2 2 4" xfId="10183"/>
    <cellStyle name="Currency 2 6 2 3" xfId="4955"/>
    <cellStyle name="Currency 2 6 2 3 2" xfId="6149"/>
    <cellStyle name="Currency 2 6 2 3 2 2" xfId="8990"/>
    <cellStyle name="Currency 2 6 2 3 2 3" xfId="11830"/>
    <cellStyle name="Currency 2 6 2 3 3" xfId="7797"/>
    <cellStyle name="Currency 2 6 2 3 4" xfId="10637"/>
    <cellStyle name="Currency 2 6 2 4" xfId="5369"/>
    <cellStyle name="Currency 2 6 2 4 2" xfId="8210"/>
    <cellStyle name="Currency 2 6 2 4 3" xfId="11050"/>
    <cellStyle name="Currency 2 6 2 5" xfId="6603"/>
    <cellStyle name="Currency 2 6 2 5 2" xfId="9444"/>
    <cellStyle name="Currency 2 6 2 5 3" xfId="12284"/>
    <cellStyle name="Currency 2 6 2 6" xfId="7018"/>
    <cellStyle name="Currency 2 6 2 7" xfId="9858"/>
    <cellStyle name="Currency 2 6 3" xfId="4475"/>
    <cellStyle name="Currency 2 6 3 2" xfId="4956"/>
    <cellStyle name="Currency 2 6 3 2 2" xfId="6150"/>
    <cellStyle name="Currency 2 6 3 2 2 2" xfId="8991"/>
    <cellStyle name="Currency 2 6 3 2 2 3" xfId="11831"/>
    <cellStyle name="Currency 2 6 3 2 3" xfId="7798"/>
    <cellStyle name="Currency 2 6 3 2 4" xfId="10638"/>
    <cellStyle name="Currency 2 6 3 3" xfId="5695"/>
    <cellStyle name="Currency 2 6 3 3 2" xfId="8536"/>
    <cellStyle name="Currency 2 6 3 3 3" xfId="11376"/>
    <cellStyle name="Currency 2 6 3 4" xfId="6604"/>
    <cellStyle name="Currency 2 6 3 4 2" xfId="9445"/>
    <cellStyle name="Currency 2 6 3 4 3" xfId="12285"/>
    <cellStyle name="Currency 2 6 3 5" xfId="7344"/>
    <cellStyle name="Currency 2 6 3 6" xfId="10184"/>
    <cellStyle name="Currency 2 6 4" xfId="4473"/>
    <cellStyle name="Currency 2 6 4 2" xfId="5693"/>
    <cellStyle name="Currency 2 6 4 2 2" xfId="8534"/>
    <cellStyle name="Currency 2 6 4 2 3" xfId="11374"/>
    <cellStyle name="Currency 2 6 4 3" xfId="7342"/>
    <cellStyle name="Currency 2 6 4 4" xfId="10182"/>
    <cellStyle name="Currency 2 6 5" xfId="4954"/>
    <cellStyle name="Currency 2 6 5 2" xfId="6148"/>
    <cellStyle name="Currency 2 6 5 2 2" xfId="8989"/>
    <cellStyle name="Currency 2 6 5 2 3" xfId="11829"/>
    <cellStyle name="Currency 2 6 5 3" xfId="7796"/>
    <cellStyle name="Currency 2 6 5 4" xfId="10636"/>
    <cellStyle name="Currency 2 6 6" xfId="5226"/>
    <cellStyle name="Currency 2 6 6 2" xfId="8068"/>
    <cellStyle name="Currency 2 6 6 3" xfId="10908"/>
    <cellStyle name="Currency 2 6 7" xfId="6602"/>
    <cellStyle name="Currency 2 6 7 2" xfId="9443"/>
    <cellStyle name="Currency 2 6 7 3" xfId="12283"/>
    <cellStyle name="Currency 2 6 8" xfId="6876"/>
    <cellStyle name="Currency 2 6 9" xfId="9716"/>
    <cellStyle name="Currency 2 7" xfId="4142"/>
    <cellStyle name="Currency 2 7 2" xfId="4477"/>
    <cellStyle name="Currency 2 7 2 2" xfId="4958"/>
    <cellStyle name="Currency 2 7 2 2 2" xfId="6152"/>
    <cellStyle name="Currency 2 7 2 2 2 2" xfId="8993"/>
    <cellStyle name="Currency 2 7 2 2 2 3" xfId="11833"/>
    <cellStyle name="Currency 2 7 2 2 3" xfId="7800"/>
    <cellStyle name="Currency 2 7 2 2 4" xfId="10640"/>
    <cellStyle name="Currency 2 7 2 3" xfId="5697"/>
    <cellStyle name="Currency 2 7 2 3 2" xfId="8538"/>
    <cellStyle name="Currency 2 7 2 3 3" xfId="11378"/>
    <cellStyle name="Currency 2 7 2 4" xfId="6606"/>
    <cellStyle name="Currency 2 7 2 4 2" xfId="9447"/>
    <cellStyle name="Currency 2 7 2 4 3" xfId="12287"/>
    <cellStyle name="Currency 2 7 2 5" xfId="7346"/>
    <cellStyle name="Currency 2 7 2 6" xfId="10186"/>
    <cellStyle name="Currency 2 7 3" xfId="4476"/>
    <cellStyle name="Currency 2 7 3 2" xfId="5696"/>
    <cellStyle name="Currency 2 7 3 2 2" xfId="8537"/>
    <cellStyle name="Currency 2 7 3 2 3" xfId="11377"/>
    <cellStyle name="Currency 2 7 3 3" xfId="7345"/>
    <cellStyle name="Currency 2 7 3 4" xfId="10185"/>
    <cellStyle name="Currency 2 7 4" xfId="4957"/>
    <cellStyle name="Currency 2 7 4 2" xfId="6151"/>
    <cellStyle name="Currency 2 7 4 2 2" xfId="8992"/>
    <cellStyle name="Currency 2 7 4 2 3" xfId="11832"/>
    <cellStyle name="Currency 2 7 4 3" xfId="7799"/>
    <cellStyle name="Currency 2 7 4 4" xfId="10639"/>
    <cellStyle name="Currency 2 7 5" xfId="5370"/>
    <cellStyle name="Currency 2 7 5 2" xfId="8211"/>
    <cellStyle name="Currency 2 7 5 3" xfId="11051"/>
    <cellStyle name="Currency 2 7 6" xfId="6605"/>
    <cellStyle name="Currency 2 7 6 2" xfId="9446"/>
    <cellStyle name="Currency 2 7 6 3" xfId="12286"/>
    <cellStyle name="Currency 2 7 7" xfId="7019"/>
    <cellStyle name="Currency 2 7 8" xfId="9859"/>
    <cellStyle name="Currency 2 8" xfId="4125"/>
    <cellStyle name="Currency 2 8 2" xfId="4478"/>
    <cellStyle name="Currency 2 8 2 2" xfId="5698"/>
    <cellStyle name="Currency 2 8 2 2 2" xfId="8539"/>
    <cellStyle name="Currency 2 8 2 2 3" xfId="11379"/>
    <cellStyle name="Currency 2 8 2 3" xfId="7347"/>
    <cellStyle name="Currency 2 8 2 4" xfId="10187"/>
    <cellStyle name="Currency 2 8 3" xfId="4959"/>
    <cellStyle name="Currency 2 8 3 2" xfId="6153"/>
    <cellStyle name="Currency 2 8 3 2 2" xfId="8994"/>
    <cellStyle name="Currency 2 8 3 2 3" xfId="11834"/>
    <cellStyle name="Currency 2 8 3 3" xfId="7801"/>
    <cellStyle name="Currency 2 8 3 4" xfId="10641"/>
    <cellStyle name="Currency 2 8 4" xfId="5353"/>
    <cellStyle name="Currency 2 8 4 2" xfId="8194"/>
    <cellStyle name="Currency 2 8 4 3" xfId="11034"/>
    <cellStyle name="Currency 2 8 5" xfId="6607"/>
    <cellStyle name="Currency 2 8 5 2" xfId="9448"/>
    <cellStyle name="Currency 2 8 5 3" xfId="12288"/>
    <cellStyle name="Currency 2 8 6" xfId="7002"/>
    <cellStyle name="Currency 2 8 7" xfId="9842"/>
    <cellStyle name="Currency 2 9" xfId="4479"/>
    <cellStyle name="Currency 2 9 2" xfId="4960"/>
    <cellStyle name="Currency 2 9 2 2" xfId="6154"/>
    <cellStyle name="Currency 2 9 2 2 2" xfId="8995"/>
    <cellStyle name="Currency 2 9 2 2 3" xfId="11835"/>
    <cellStyle name="Currency 2 9 2 3" xfId="7802"/>
    <cellStyle name="Currency 2 9 2 4" xfId="10642"/>
    <cellStyle name="Currency 2 9 3" xfId="5699"/>
    <cellStyle name="Currency 2 9 3 2" xfId="8540"/>
    <cellStyle name="Currency 2 9 3 3" xfId="11380"/>
    <cellStyle name="Currency 2 9 4" xfId="6608"/>
    <cellStyle name="Currency 2 9 4 2" xfId="9449"/>
    <cellStyle name="Currency 2 9 4 3" xfId="12289"/>
    <cellStyle name="Currency 2 9 5" xfId="7348"/>
    <cellStyle name="Currency 2 9 6" xfId="10188"/>
    <cellStyle name="Currency 20" xfId="4480"/>
    <cellStyle name="Currency 20 2" xfId="4961"/>
    <cellStyle name="Currency 20 2 2" xfId="6155"/>
    <cellStyle name="Currency 20 2 2 2" xfId="8996"/>
    <cellStyle name="Currency 20 2 2 3" xfId="11836"/>
    <cellStyle name="Currency 20 2 3" xfId="7803"/>
    <cellStyle name="Currency 20 2 4" xfId="10643"/>
    <cellStyle name="Currency 20 3" xfId="5700"/>
    <cellStyle name="Currency 20 3 2" xfId="8541"/>
    <cellStyle name="Currency 20 3 3" xfId="11381"/>
    <cellStyle name="Currency 20 4" xfId="6609"/>
    <cellStyle name="Currency 20 4 2" xfId="9450"/>
    <cellStyle name="Currency 20 4 3" xfId="12290"/>
    <cellStyle name="Currency 20 5" xfId="7349"/>
    <cellStyle name="Currency 20 6" xfId="10189"/>
    <cellStyle name="Currency 21" xfId="4481"/>
    <cellStyle name="Currency 22" xfId="4261"/>
    <cellStyle name="Currency 23" xfId="5892"/>
    <cellStyle name="Currency 23 2" xfId="8733"/>
    <cellStyle name="Currency 23 3" xfId="11573"/>
    <cellStyle name="Currency 3" xfId="8"/>
    <cellStyle name="Currency 3 10" xfId="4483"/>
    <cellStyle name="Currency 3 10 2" xfId="4963"/>
    <cellStyle name="Currency 3 10 2 2" xfId="6157"/>
    <cellStyle name="Currency 3 10 2 2 2" xfId="8998"/>
    <cellStyle name="Currency 3 10 2 2 3" xfId="11838"/>
    <cellStyle name="Currency 3 10 2 3" xfId="7805"/>
    <cellStyle name="Currency 3 10 2 4" xfId="10645"/>
    <cellStyle name="Currency 3 10 3" xfId="5702"/>
    <cellStyle name="Currency 3 10 3 2" xfId="8543"/>
    <cellStyle name="Currency 3 10 3 3" xfId="11383"/>
    <cellStyle name="Currency 3 10 4" xfId="6611"/>
    <cellStyle name="Currency 3 10 4 2" xfId="9452"/>
    <cellStyle name="Currency 3 10 4 3" xfId="12292"/>
    <cellStyle name="Currency 3 10 5" xfId="7351"/>
    <cellStyle name="Currency 3 10 6" xfId="10191"/>
    <cellStyle name="Currency 3 11" xfId="4484"/>
    <cellStyle name="Currency 3 11 2" xfId="4964"/>
    <cellStyle name="Currency 3 11 2 2" xfId="6158"/>
    <cellStyle name="Currency 3 11 2 2 2" xfId="8999"/>
    <cellStyle name="Currency 3 11 2 2 3" xfId="11839"/>
    <cellStyle name="Currency 3 11 2 3" xfId="7806"/>
    <cellStyle name="Currency 3 11 2 4" xfId="10646"/>
    <cellStyle name="Currency 3 11 3" xfId="5703"/>
    <cellStyle name="Currency 3 11 3 2" xfId="8544"/>
    <cellStyle name="Currency 3 11 3 3" xfId="11384"/>
    <cellStyle name="Currency 3 11 4" xfId="6612"/>
    <cellStyle name="Currency 3 11 4 2" xfId="9453"/>
    <cellStyle name="Currency 3 11 4 3" xfId="12293"/>
    <cellStyle name="Currency 3 11 5" xfId="7352"/>
    <cellStyle name="Currency 3 11 6" xfId="10192"/>
    <cellStyle name="Currency 3 12" xfId="4485"/>
    <cellStyle name="Currency 3 12 2" xfId="4965"/>
    <cellStyle name="Currency 3 12 2 2" xfId="6159"/>
    <cellStyle name="Currency 3 12 2 2 2" xfId="9000"/>
    <cellStyle name="Currency 3 12 2 2 3" xfId="11840"/>
    <cellStyle name="Currency 3 12 2 3" xfId="7807"/>
    <cellStyle name="Currency 3 12 2 4" xfId="10647"/>
    <cellStyle name="Currency 3 12 3" xfId="5704"/>
    <cellStyle name="Currency 3 12 3 2" xfId="8545"/>
    <cellStyle name="Currency 3 12 3 3" xfId="11385"/>
    <cellStyle name="Currency 3 12 4" xfId="6613"/>
    <cellStyle name="Currency 3 12 4 2" xfId="9454"/>
    <cellStyle name="Currency 3 12 4 3" xfId="12294"/>
    <cellStyle name="Currency 3 12 5" xfId="7353"/>
    <cellStyle name="Currency 3 12 6" xfId="10193"/>
    <cellStyle name="Currency 3 13" xfId="4486"/>
    <cellStyle name="Currency 3 13 2" xfId="4966"/>
    <cellStyle name="Currency 3 13 2 2" xfId="6160"/>
    <cellStyle name="Currency 3 13 2 2 2" xfId="9001"/>
    <cellStyle name="Currency 3 13 2 2 3" xfId="11841"/>
    <cellStyle name="Currency 3 13 2 3" xfId="7808"/>
    <cellStyle name="Currency 3 13 2 4" xfId="10648"/>
    <cellStyle name="Currency 3 13 3" xfId="5705"/>
    <cellStyle name="Currency 3 13 3 2" xfId="8546"/>
    <cellStyle name="Currency 3 13 3 3" xfId="11386"/>
    <cellStyle name="Currency 3 13 4" xfId="6614"/>
    <cellStyle name="Currency 3 13 4 2" xfId="9455"/>
    <cellStyle name="Currency 3 13 4 3" xfId="12295"/>
    <cellStyle name="Currency 3 13 5" xfId="7354"/>
    <cellStyle name="Currency 3 13 6" xfId="10194"/>
    <cellStyle name="Currency 3 14" xfId="4487"/>
    <cellStyle name="Currency 3 14 2" xfId="4967"/>
    <cellStyle name="Currency 3 14 2 2" xfId="6161"/>
    <cellStyle name="Currency 3 14 2 2 2" xfId="9002"/>
    <cellStyle name="Currency 3 14 2 2 3" xfId="11842"/>
    <cellStyle name="Currency 3 14 2 3" xfId="7809"/>
    <cellStyle name="Currency 3 14 2 4" xfId="10649"/>
    <cellStyle name="Currency 3 14 3" xfId="5706"/>
    <cellStyle name="Currency 3 14 3 2" xfId="8547"/>
    <cellStyle name="Currency 3 14 3 3" xfId="11387"/>
    <cellStyle name="Currency 3 14 4" xfId="6615"/>
    <cellStyle name="Currency 3 14 4 2" xfId="9456"/>
    <cellStyle name="Currency 3 14 4 3" xfId="12296"/>
    <cellStyle name="Currency 3 14 5" xfId="7355"/>
    <cellStyle name="Currency 3 14 6" xfId="10195"/>
    <cellStyle name="Currency 3 15" xfId="4488"/>
    <cellStyle name="Currency 3 15 2" xfId="4968"/>
    <cellStyle name="Currency 3 15 2 2" xfId="6162"/>
    <cellStyle name="Currency 3 15 2 2 2" xfId="9003"/>
    <cellStyle name="Currency 3 15 2 2 3" xfId="11843"/>
    <cellStyle name="Currency 3 15 2 3" xfId="7810"/>
    <cellStyle name="Currency 3 15 2 4" xfId="10650"/>
    <cellStyle name="Currency 3 15 3" xfId="5707"/>
    <cellStyle name="Currency 3 15 3 2" xfId="8548"/>
    <cellStyle name="Currency 3 15 3 3" xfId="11388"/>
    <cellStyle name="Currency 3 15 4" xfId="6616"/>
    <cellStyle name="Currency 3 15 4 2" xfId="9457"/>
    <cellStyle name="Currency 3 15 4 3" xfId="12297"/>
    <cellStyle name="Currency 3 15 5" xfId="7356"/>
    <cellStyle name="Currency 3 15 6" xfId="10196"/>
    <cellStyle name="Currency 3 16" xfId="4482"/>
    <cellStyle name="Currency 3 16 2" xfId="5701"/>
    <cellStyle name="Currency 3 16 2 2" xfId="8542"/>
    <cellStyle name="Currency 3 16 2 3" xfId="11382"/>
    <cellStyle name="Currency 3 16 3" xfId="7350"/>
    <cellStyle name="Currency 3 16 4" xfId="10190"/>
    <cellStyle name="Currency 3 17" xfId="4962"/>
    <cellStyle name="Currency 3 17 2" xfId="6156"/>
    <cellStyle name="Currency 3 17 2 2" xfId="8997"/>
    <cellStyle name="Currency 3 17 2 3" xfId="11837"/>
    <cellStyle name="Currency 3 17 3" xfId="7804"/>
    <cellStyle name="Currency 3 17 4" xfId="10644"/>
    <cellStyle name="Currency 3 18" xfId="5157"/>
    <cellStyle name="Currency 3 18 2" xfId="7999"/>
    <cellStyle name="Currency 3 18 3" xfId="10839"/>
    <cellStyle name="Currency 3 19" xfId="6610"/>
    <cellStyle name="Currency 3 19 2" xfId="9451"/>
    <cellStyle name="Currency 3 19 3" xfId="12291"/>
    <cellStyle name="Currency 3 2" xfId="3918"/>
    <cellStyle name="Currency 3 2 10" xfId="4490"/>
    <cellStyle name="Currency 3 2 10 2" xfId="4970"/>
    <cellStyle name="Currency 3 2 10 2 2" xfId="6164"/>
    <cellStyle name="Currency 3 2 10 2 2 2" xfId="9005"/>
    <cellStyle name="Currency 3 2 10 2 2 3" xfId="11845"/>
    <cellStyle name="Currency 3 2 10 2 3" xfId="7812"/>
    <cellStyle name="Currency 3 2 10 2 4" xfId="10652"/>
    <cellStyle name="Currency 3 2 10 3" xfId="5709"/>
    <cellStyle name="Currency 3 2 10 3 2" xfId="8550"/>
    <cellStyle name="Currency 3 2 10 3 3" xfId="11390"/>
    <cellStyle name="Currency 3 2 10 4" xfId="6618"/>
    <cellStyle name="Currency 3 2 10 4 2" xfId="9459"/>
    <cellStyle name="Currency 3 2 10 4 3" xfId="12299"/>
    <cellStyle name="Currency 3 2 10 5" xfId="7358"/>
    <cellStyle name="Currency 3 2 10 6" xfId="10198"/>
    <cellStyle name="Currency 3 2 11" xfId="4491"/>
    <cellStyle name="Currency 3 2 11 2" xfId="4971"/>
    <cellStyle name="Currency 3 2 11 2 2" xfId="6165"/>
    <cellStyle name="Currency 3 2 11 2 2 2" xfId="9006"/>
    <cellStyle name="Currency 3 2 11 2 2 3" xfId="11846"/>
    <cellStyle name="Currency 3 2 11 2 3" xfId="7813"/>
    <cellStyle name="Currency 3 2 11 2 4" xfId="10653"/>
    <cellStyle name="Currency 3 2 11 3" xfId="5710"/>
    <cellStyle name="Currency 3 2 11 3 2" xfId="8551"/>
    <cellStyle name="Currency 3 2 11 3 3" xfId="11391"/>
    <cellStyle name="Currency 3 2 11 4" xfId="6619"/>
    <cellStyle name="Currency 3 2 11 4 2" xfId="9460"/>
    <cellStyle name="Currency 3 2 11 4 3" xfId="12300"/>
    <cellStyle name="Currency 3 2 11 5" xfId="7359"/>
    <cellStyle name="Currency 3 2 11 6" xfId="10199"/>
    <cellStyle name="Currency 3 2 12" xfId="4492"/>
    <cellStyle name="Currency 3 2 12 2" xfId="4972"/>
    <cellStyle name="Currency 3 2 12 2 2" xfId="6166"/>
    <cellStyle name="Currency 3 2 12 2 2 2" xfId="9007"/>
    <cellStyle name="Currency 3 2 12 2 2 3" xfId="11847"/>
    <cellStyle name="Currency 3 2 12 2 3" xfId="7814"/>
    <cellStyle name="Currency 3 2 12 2 4" xfId="10654"/>
    <cellStyle name="Currency 3 2 12 3" xfId="5711"/>
    <cellStyle name="Currency 3 2 12 3 2" xfId="8552"/>
    <cellStyle name="Currency 3 2 12 3 3" xfId="11392"/>
    <cellStyle name="Currency 3 2 12 4" xfId="6620"/>
    <cellStyle name="Currency 3 2 12 4 2" xfId="9461"/>
    <cellStyle name="Currency 3 2 12 4 3" xfId="12301"/>
    <cellStyle name="Currency 3 2 12 5" xfId="7360"/>
    <cellStyle name="Currency 3 2 12 6" xfId="10200"/>
    <cellStyle name="Currency 3 2 13" xfId="4493"/>
    <cellStyle name="Currency 3 2 13 2" xfId="4973"/>
    <cellStyle name="Currency 3 2 13 2 2" xfId="6167"/>
    <cellStyle name="Currency 3 2 13 2 2 2" xfId="9008"/>
    <cellStyle name="Currency 3 2 13 2 2 3" xfId="11848"/>
    <cellStyle name="Currency 3 2 13 2 3" xfId="7815"/>
    <cellStyle name="Currency 3 2 13 2 4" xfId="10655"/>
    <cellStyle name="Currency 3 2 13 3" xfId="5712"/>
    <cellStyle name="Currency 3 2 13 3 2" xfId="8553"/>
    <cellStyle name="Currency 3 2 13 3 3" xfId="11393"/>
    <cellStyle name="Currency 3 2 13 4" xfId="6621"/>
    <cellStyle name="Currency 3 2 13 4 2" xfId="9462"/>
    <cellStyle name="Currency 3 2 13 4 3" xfId="12302"/>
    <cellStyle name="Currency 3 2 13 5" xfId="7361"/>
    <cellStyle name="Currency 3 2 13 6" xfId="10201"/>
    <cellStyle name="Currency 3 2 14" xfId="4494"/>
    <cellStyle name="Currency 3 2 14 2" xfId="4974"/>
    <cellStyle name="Currency 3 2 14 2 2" xfId="6168"/>
    <cellStyle name="Currency 3 2 14 2 2 2" xfId="9009"/>
    <cellStyle name="Currency 3 2 14 2 2 3" xfId="11849"/>
    <cellStyle name="Currency 3 2 14 2 3" xfId="7816"/>
    <cellStyle name="Currency 3 2 14 2 4" xfId="10656"/>
    <cellStyle name="Currency 3 2 14 3" xfId="5713"/>
    <cellStyle name="Currency 3 2 14 3 2" xfId="8554"/>
    <cellStyle name="Currency 3 2 14 3 3" xfId="11394"/>
    <cellStyle name="Currency 3 2 14 4" xfId="6622"/>
    <cellStyle name="Currency 3 2 14 4 2" xfId="9463"/>
    <cellStyle name="Currency 3 2 14 4 3" xfId="12303"/>
    <cellStyle name="Currency 3 2 14 5" xfId="7362"/>
    <cellStyle name="Currency 3 2 14 6" xfId="10202"/>
    <cellStyle name="Currency 3 2 15" xfId="4489"/>
    <cellStyle name="Currency 3 2 15 2" xfId="5708"/>
    <cellStyle name="Currency 3 2 15 2 2" xfId="8549"/>
    <cellStyle name="Currency 3 2 15 2 3" xfId="11389"/>
    <cellStyle name="Currency 3 2 15 3" xfId="7357"/>
    <cellStyle name="Currency 3 2 15 4" xfId="10197"/>
    <cellStyle name="Currency 3 2 16" xfId="4969"/>
    <cellStyle name="Currency 3 2 16 2" xfId="6163"/>
    <cellStyle name="Currency 3 2 16 2 2" xfId="9004"/>
    <cellStyle name="Currency 3 2 16 2 3" xfId="11844"/>
    <cellStyle name="Currency 3 2 16 3" xfId="7811"/>
    <cellStyle name="Currency 3 2 16 4" xfId="10651"/>
    <cellStyle name="Currency 3 2 17" xfId="5162"/>
    <cellStyle name="Currency 3 2 17 2" xfId="8004"/>
    <cellStyle name="Currency 3 2 17 3" xfId="10844"/>
    <cellStyle name="Currency 3 2 18" xfId="6617"/>
    <cellStyle name="Currency 3 2 18 2" xfId="9458"/>
    <cellStyle name="Currency 3 2 18 3" xfId="12298"/>
    <cellStyle name="Currency 3 2 19" xfId="6813"/>
    <cellStyle name="Currency 3 2 2" xfId="3932"/>
    <cellStyle name="Currency 3 2 2 10" xfId="6826"/>
    <cellStyle name="Currency 3 2 2 11" xfId="9666"/>
    <cellStyle name="Currency 3 2 2 2" xfId="4014"/>
    <cellStyle name="Currency 3 2 2 2 2" xfId="4146"/>
    <cellStyle name="Currency 3 2 2 2 2 2" xfId="4497"/>
    <cellStyle name="Currency 3 2 2 2 2 2 2" xfId="5716"/>
    <cellStyle name="Currency 3 2 2 2 2 2 2 2" xfId="8557"/>
    <cellStyle name="Currency 3 2 2 2 2 2 2 3" xfId="11397"/>
    <cellStyle name="Currency 3 2 2 2 2 2 3" xfId="7365"/>
    <cellStyle name="Currency 3 2 2 2 2 2 4" xfId="10205"/>
    <cellStyle name="Currency 3 2 2 2 2 3" xfId="4977"/>
    <cellStyle name="Currency 3 2 2 2 2 3 2" xfId="6171"/>
    <cellStyle name="Currency 3 2 2 2 2 3 2 2" xfId="9012"/>
    <cellStyle name="Currency 3 2 2 2 2 3 2 3" xfId="11852"/>
    <cellStyle name="Currency 3 2 2 2 2 3 3" xfId="7819"/>
    <cellStyle name="Currency 3 2 2 2 2 3 4" xfId="10659"/>
    <cellStyle name="Currency 3 2 2 2 2 4" xfId="5374"/>
    <cellStyle name="Currency 3 2 2 2 2 4 2" xfId="8215"/>
    <cellStyle name="Currency 3 2 2 2 2 4 3" xfId="11055"/>
    <cellStyle name="Currency 3 2 2 2 2 5" xfId="6625"/>
    <cellStyle name="Currency 3 2 2 2 2 5 2" xfId="9466"/>
    <cellStyle name="Currency 3 2 2 2 2 5 3" xfId="12306"/>
    <cellStyle name="Currency 3 2 2 2 2 6" xfId="7023"/>
    <cellStyle name="Currency 3 2 2 2 2 7" xfId="9863"/>
    <cellStyle name="Currency 3 2 2 2 3" xfId="4498"/>
    <cellStyle name="Currency 3 2 2 2 3 2" xfId="4978"/>
    <cellStyle name="Currency 3 2 2 2 3 2 2" xfId="6172"/>
    <cellStyle name="Currency 3 2 2 2 3 2 2 2" xfId="9013"/>
    <cellStyle name="Currency 3 2 2 2 3 2 2 3" xfId="11853"/>
    <cellStyle name="Currency 3 2 2 2 3 2 3" xfId="7820"/>
    <cellStyle name="Currency 3 2 2 2 3 2 4" xfId="10660"/>
    <cellStyle name="Currency 3 2 2 2 3 3" xfId="5717"/>
    <cellStyle name="Currency 3 2 2 2 3 3 2" xfId="8558"/>
    <cellStyle name="Currency 3 2 2 2 3 3 3" xfId="11398"/>
    <cellStyle name="Currency 3 2 2 2 3 4" xfId="6626"/>
    <cellStyle name="Currency 3 2 2 2 3 4 2" xfId="9467"/>
    <cellStyle name="Currency 3 2 2 2 3 4 3" xfId="12307"/>
    <cellStyle name="Currency 3 2 2 2 3 5" xfId="7366"/>
    <cellStyle name="Currency 3 2 2 2 3 6" xfId="10206"/>
    <cellStyle name="Currency 3 2 2 2 4" xfId="4496"/>
    <cellStyle name="Currency 3 2 2 2 4 2" xfId="5715"/>
    <cellStyle name="Currency 3 2 2 2 4 2 2" xfId="8556"/>
    <cellStyle name="Currency 3 2 2 2 4 2 3" xfId="11396"/>
    <cellStyle name="Currency 3 2 2 2 4 3" xfId="7364"/>
    <cellStyle name="Currency 3 2 2 2 4 4" xfId="10204"/>
    <cellStyle name="Currency 3 2 2 2 5" xfId="4976"/>
    <cellStyle name="Currency 3 2 2 2 5 2" xfId="6170"/>
    <cellStyle name="Currency 3 2 2 2 5 2 2" xfId="9011"/>
    <cellStyle name="Currency 3 2 2 2 5 2 3" xfId="11851"/>
    <cellStyle name="Currency 3 2 2 2 5 3" xfId="7818"/>
    <cellStyle name="Currency 3 2 2 2 5 4" xfId="10658"/>
    <cellStyle name="Currency 3 2 2 2 6" xfId="5245"/>
    <cellStyle name="Currency 3 2 2 2 6 2" xfId="8087"/>
    <cellStyle name="Currency 3 2 2 2 6 3" xfId="10927"/>
    <cellStyle name="Currency 3 2 2 2 7" xfId="6624"/>
    <cellStyle name="Currency 3 2 2 2 7 2" xfId="9465"/>
    <cellStyle name="Currency 3 2 2 2 7 3" xfId="12305"/>
    <cellStyle name="Currency 3 2 2 2 8" xfId="6895"/>
    <cellStyle name="Currency 3 2 2 2 9" xfId="9735"/>
    <cellStyle name="Currency 3 2 2 3" xfId="4145"/>
    <cellStyle name="Currency 3 2 2 3 2" xfId="4499"/>
    <cellStyle name="Currency 3 2 2 3 2 2" xfId="5718"/>
    <cellStyle name="Currency 3 2 2 3 2 2 2" xfId="8559"/>
    <cellStyle name="Currency 3 2 2 3 2 2 3" xfId="11399"/>
    <cellStyle name="Currency 3 2 2 3 2 3" xfId="7367"/>
    <cellStyle name="Currency 3 2 2 3 2 4" xfId="10207"/>
    <cellStyle name="Currency 3 2 2 3 3" xfId="4979"/>
    <cellStyle name="Currency 3 2 2 3 3 2" xfId="6173"/>
    <cellStyle name="Currency 3 2 2 3 3 2 2" xfId="9014"/>
    <cellStyle name="Currency 3 2 2 3 3 2 3" xfId="11854"/>
    <cellStyle name="Currency 3 2 2 3 3 3" xfId="7821"/>
    <cellStyle name="Currency 3 2 2 3 3 4" xfId="10661"/>
    <cellStyle name="Currency 3 2 2 3 4" xfId="5373"/>
    <cellStyle name="Currency 3 2 2 3 4 2" xfId="8214"/>
    <cellStyle name="Currency 3 2 2 3 4 3" xfId="11054"/>
    <cellStyle name="Currency 3 2 2 3 5" xfId="6627"/>
    <cellStyle name="Currency 3 2 2 3 5 2" xfId="9468"/>
    <cellStyle name="Currency 3 2 2 3 5 3" xfId="12308"/>
    <cellStyle name="Currency 3 2 2 3 6" xfId="7022"/>
    <cellStyle name="Currency 3 2 2 3 7" xfId="9862"/>
    <cellStyle name="Currency 3 2 2 4" xfId="4500"/>
    <cellStyle name="Currency 3 2 2 4 2" xfId="4980"/>
    <cellStyle name="Currency 3 2 2 4 2 2" xfId="6174"/>
    <cellStyle name="Currency 3 2 2 4 2 2 2" xfId="9015"/>
    <cellStyle name="Currency 3 2 2 4 2 2 3" xfId="11855"/>
    <cellStyle name="Currency 3 2 2 4 2 3" xfId="7822"/>
    <cellStyle name="Currency 3 2 2 4 2 4" xfId="10662"/>
    <cellStyle name="Currency 3 2 2 4 3" xfId="5719"/>
    <cellStyle name="Currency 3 2 2 4 3 2" xfId="8560"/>
    <cellStyle name="Currency 3 2 2 4 3 3" xfId="11400"/>
    <cellStyle name="Currency 3 2 2 4 4" xfId="6628"/>
    <cellStyle name="Currency 3 2 2 4 4 2" xfId="9469"/>
    <cellStyle name="Currency 3 2 2 4 4 3" xfId="12309"/>
    <cellStyle name="Currency 3 2 2 4 5" xfId="7368"/>
    <cellStyle name="Currency 3 2 2 4 6" xfId="10208"/>
    <cellStyle name="Currency 3 2 2 5" xfId="4501"/>
    <cellStyle name="Currency 3 2 2 5 2" xfId="4981"/>
    <cellStyle name="Currency 3 2 2 5 2 2" xfId="6175"/>
    <cellStyle name="Currency 3 2 2 5 2 2 2" xfId="9016"/>
    <cellStyle name="Currency 3 2 2 5 2 2 3" xfId="11856"/>
    <cellStyle name="Currency 3 2 2 5 2 3" xfId="7823"/>
    <cellStyle name="Currency 3 2 2 5 2 4" xfId="10663"/>
    <cellStyle name="Currency 3 2 2 5 3" xfId="5720"/>
    <cellStyle name="Currency 3 2 2 5 3 2" xfId="8561"/>
    <cellStyle name="Currency 3 2 2 5 3 3" xfId="11401"/>
    <cellStyle name="Currency 3 2 2 5 4" xfId="6629"/>
    <cellStyle name="Currency 3 2 2 5 4 2" xfId="9470"/>
    <cellStyle name="Currency 3 2 2 5 4 3" xfId="12310"/>
    <cellStyle name="Currency 3 2 2 5 5" xfId="7369"/>
    <cellStyle name="Currency 3 2 2 5 6" xfId="10209"/>
    <cellStyle name="Currency 3 2 2 6" xfId="4495"/>
    <cellStyle name="Currency 3 2 2 6 2" xfId="5714"/>
    <cellStyle name="Currency 3 2 2 6 2 2" xfId="8555"/>
    <cellStyle name="Currency 3 2 2 6 2 3" xfId="11395"/>
    <cellStyle name="Currency 3 2 2 6 3" xfId="7363"/>
    <cellStyle name="Currency 3 2 2 6 4" xfId="10203"/>
    <cellStyle name="Currency 3 2 2 7" xfId="4975"/>
    <cellStyle name="Currency 3 2 2 7 2" xfId="6169"/>
    <cellStyle name="Currency 3 2 2 7 2 2" xfId="9010"/>
    <cellStyle name="Currency 3 2 2 7 2 3" xfId="11850"/>
    <cellStyle name="Currency 3 2 2 7 3" xfId="7817"/>
    <cellStyle name="Currency 3 2 2 7 4" xfId="10657"/>
    <cellStyle name="Currency 3 2 2 8" xfId="5175"/>
    <cellStyle name="Currency 3 2 2 8 2" xfId="8017"/>
    <cellStyle name="Currency 3 2 2 8 3" xfId="10857"/>
    <cellStyle name="Currency 3 2 2 9" xfId="6623"/>
    <cellStyle name="Currency 3 2 2 9 2" xfId="9464"/>
    <cellStyle name="Currency 3 2 2 9 3" xfId="12304"/>
    <cellStyle name="Currency 3 2 20" xfId="9653"/>
    <cellStyle name="Currency 3 2 3" xfId="3973"/>
    <cellStyle name="Currency 3 2 3 10" xfId="9694"/>
    <cellStyle name="Currency 3 2 3 2" xfId="4043"/>
    <cellStyle name="Currency 3 2 3 2 2" xfId="4148"/>
    <cellStyle name="Currency 3 2 3 2 2 2" xfId="4504"/>
    <cellStyle name="Currency 3 2 3 2 2 2 2" xfId="5723"/>
    <cellStyle name="Currency 3 2 3 2 2 2 2 2" xfId="8564"/>
    <cellStyle name="Currency 3 2 3 2 2 2 2 3" xfId="11404"/>
    <cellStyle name="Currency 3 2 3 2 2 2 3" xfId="7372"/>
    <cellStyle name="Currency 3 2 3 2 2 2 4" xfId="10212"/>
    <cellStyle name="Currency 3 2 3 2 2 3" xfId="4984"/>
    <cellStyle name="Currency 3 2 3 2 2 3 2" xfId="6178"/>
    <cellStyle name="Currency 3 2 3 2 2 3 2 2" xfId="9019"/>
    <cellStyle name="Currency 3 2 3 2 2 3 2 3" xfId="11859"/>
    <cellStyle name="Currency 3 2 3 2 2 3 3" xfId="7826"/>
    <cellStyle name="Currency 3 2 3 2 2 3 4" xfId="10666"/>
    <cellStyle name="Currency 3 2 3 2 2 4" xfId="5376"/>
    <cellStyle name="Currency 3 2 3 2 2 4 2" xfId="8217"/>
    <cellStyle name="Currency 3 2 3 2 2 4 3" xfId="11057"/>
    <cellStyle name="Currency 3 2 3 2 2 5" xfId="6632"/>
    <cellStyle name="Currency 3 2 3 2 2 5 2" xfId="9473"/>
    <cellStyle name="Currency 3 2 3 2 2 5 3" xfId="12313"/>
    <cellStyle name="Currency 3 2 3 2 2 6" xfId="7025"/>
    <cellStyle name="Currency 3 2 3 2 2 7" xfId="9865"/>
    <cellStyle name="Currency 3 2 3 2 3" xfId="4505"/>
    <cellStyle name="Currency 3 2 3 2 3 2" xfId="4985"/>
    <cellStyle name="Currency 3 2 3 2 3 2 2" xfId="6179"/>
    <cellStyle name="Currency 3 2 3 2 3 2 2 2" xfId="9020"/>
    <cellStyle name="Currency 3 2 3 2 3 2 2 3" xfId="11860"/>
    <cellStyle name="Currency 3 2 3 2 3 2 3" xfId="7827"/>
    <cellStyle name="Currency 3 2 3 2 3 2 4" xfId="10667"/>
    <cellStyle name="Currency 3 2 3 2 3 3" xfId="5724"/>
    <cellStyle name="Currency 3 2 3 2 3 3 2" xfId="8565"/>
    <cellStyle name="Currency 3 2 3 2 3 3 3" xfId="11405"/>
    <cellStyle name="Currency 3 2 3 2 3 4" xfId="6633"/>
    <cellStyle name="Currency 3 2 3 2 3 4 2" xfId="9474"/>
    <cellStyle name="Currency 3 2 3 2 3 4 3" xfId="12314"/>
    <cellStyle name="Currency 3 2 3 2 3 5" xfId="7373"/>
    <cellStyle name="Currency 3 2 3 2 3 6" xfId="10213"/>
    <cellStyle name="Currency 3 2 3 2 4" xfId="4503"/>
    <cellStyle name="Currency 3 2 3 2 4 2" xfId="5722"/>
    <cellStyle name="Currency 3 2 3 2 4 2 2" xfId="8563"/>
    <cellStyle name="Currency 3 2 3 2 4 2 3" xfId="11403"/>
    <cellStyle name="Currency 3 2 3 2 4 3" xfId="7371"/>
    <cellStyle name="Currency 3 2 3 2 4 4" xfId="10211"/>
    <cellStyle name="Currency 3 2 3 2 5" xfId="4983"/>
    <cellStyle name="Currency 3 2 3 2 5 2" xfId="6177"/>
    <cellStyle name="Currency 3 2 3 2 5 2 2" xfId="9018"/>
    <cellStyle name="Currency 3 2 3 2 5 2 3" xfId="11858"/>
    <cellStyle name="Currency 3 2 3 2 5 3" xfId="7825"/>
    <cellStyle name="Currency 3 2 3 2 5 4" xfId="10665"/>
    <cellStyle name="Currency 3 2 3 2 6" xfId="5273"/>
    <cellStyle name="Currency 3 2 3 2 6 2" xfId="8115"/>
    <cellStyle name="Currency 3 2 3 2 6 3" xfId="10955"/>
    <cellStyle name="Currency 3 2 3 2 7" xfId="6631"/>
    <cellStyle name="Currency 3 2 3 2 7 2" xfId="9472"/>
    <cellStyle name="Currency 3 2 3 2 7 3" xfId="12312"/>
    <cellStyle name="Currency 3 2 3 2 8" xfId="6923"/>
    <cellStyle name="Currency 3 2 3 2 9" xfId="9763"/>
    <cellStyle name="Currency 3 2 3 3" xfId="4147"/>
    <cellStyle name="Currency 3 2 3 3 2" xfId="4506"/>
    <cellStyle name="Currency 3 2 3 3 2 2" xfId="5725"/>
    <cellStyle name="Currency 3 2 3 3 2 2 2" xfId="8566"/>
    <cellStyle name="Currency 3 2 3 3 2 2 3" xfId="11406"/>
    <cellStyle name="Currency 3 2 3 3 2 3" xfId="7374"/>
    <cellStyle name="Currency 3 2 3 3 2 4" xfId="10214"/>
    <cellStyle name="Currency 3 2 3 3 3" xfId="4986"/>
    <cellStyle name="Currency 3 2 3 3 3 2" xfId="6180"/>
    <cellStyle name="Currency 3 2 3 3 3 2 2" xfId="9021"/>
    <cellStyle name="Currency 3 2 3 3 3 2 3" xfId="11861"/>
    <cellStyle name="Currency 3 2 3 3 3 3" xfId="7828"/>
    <cellStyle name="Currency 3 2 3 3 3 4" xfId="10668"/>
    <cellStyle name="Currency 3 2 3 3 4" xfId="5375"/>
    <cellStyle name="Currency 3 2 3 3 4 2" xfId="8216"/>
    <cellStyle name="Currency 3 2 3 3 4 3" xfId="11056"/>
    <cellStyle name="Currency 3 2 3 3 5" xfId="6634"/>
    <cellStyle name="Currency 3 2 3 3 5 2" xfId="9475"/>
    <cellStyle name="Currency 3 2 3 3 5 3" xfId="12315"/>
    <cellStyle name="Currency 3 2 3 3 6" xfId="7024"/>
    <cellStyle name="Currency 3 2 3 3 7" xfId="9864"/>
    <cellStyle name="Currency 3 2 3 4" xfId="4507"/>
    <cellStyle name="Currency 3 2 3 4 2" xfId="4987"/>
    <cellStyle name="Currency 3 2 3 4 2 2" xfId="6181"/>
    <cellStyle name="Currency 3 2 3 4 2 2 2" xfId="9022"/>
    <cellStyle name="Currency 3 2 3 4 2 2 3" xfId="11862"/>
    <cellStyle name="Currency 3 2 3 4 2 3" xfId="7829"/>
    <cellStyle name="Currency 3 2 3 4 2 4" xfId="10669"/>
    <cellStyle name="Currency 3 2 3 4 3" xfId="5726"/>
    <cellStyle name="Currency 3 2 3 4 3 2" xfId="8567"/>
    <cellStyle name="Currency 3 2 3 4 3 3" xfId="11407"/>
    <cellStyle name="Currency 3 2 3 4 4" xfId="6635"/>
    <cellStyle name="Currency 3 2 3 4 4 2" xfId="9476"/>
    <cellStyle name="Currency 3 2 3 4 4 3" xfId="12316"/>
    <cellStyle name="Currency 3 2 3 4 5" xfId="7375"/>
    <cellStyle name="Currency 3 2 3 4 6" xfId="10215"/>
    <cellStyle name="Currency 3 2 3 5" xfId="4502"/>
    <cellStyle name="Currency 3 2 3 5 2" xfId="5721"/>
    <cellStyle name="Currency 3 2 3 5 2 2" xfId="8562"/>
    <cellStyle name="Currency 3 2 3 5 2 3" xfId="11402"/>
    <cellStyle name="Currency 3 2 3 5 3" xfId="7370"/>
    <cellStyle name="Currency 3 2 3 5 4" xfId="10210"/>
    <cellStyle name="Currency 3 2 3 6" xfId="4982"/>
    <cellStyle name="Currency 3 2 3 6 2" xfId="6176"/>
    <cellStyle name="Currency 3 2 3 6 2 2" xfId="9017"/>
    <cellStyle name="Currency 3 2 3 6 2 3" xfId="11857"/>
    <cellStyle name="Currency 3 2 3 6 3" xfId="7824"/>
    <cellStyle name="Currency 3 2 3 6 4" xfId="10664"/>
    <cellStyle name="Currency 3 2 3 7" xfId="5203"/>
    <cellStyle name="Currency 3 2 3 7 2" xfId="8045"/>
    <cellStyle name="Currency 3 2 3 7 3" xfId="10885"/>
    <cellStyle name="Currency 3 2 3 8" xfId="6630"/>
    <cellStyle name="Currency 3 2 3 8 2" xfId="9471"/>
    <cellStyle name="Currency 3 2 3 8 3" xfId="12311"/>
    <cellStyle name="Currency 3 2 3 9" xfId="6854"/>
    <cellStyle name="Currency 3 2 4" xfId="4001"/>
    <cellStyle name="Currency 3 2 4 2" xfId="4149"/>
    <cellStyle name="Currency 3 2 4 2 2" xfId="4509"/>
    <cellStyle name="Currency 3 2 4 2 2 2" xfId="5728"/>
    <cellStyle name="Currency 3 2 4 2 2 2 2" xfId="8569"/>
    <cellStyle name="Currency 3 2 4 2 2 2 3" xfId="11409"/>
    <cellStyle name="Currency 3 2 4 2 2 3" xfId="7377"/>
    <cellStyle name="Currency 3 2 4 2 2 4" xfId="10217"/>
    <cellStyle name="Currency 3 2 4 2 3" xfId="4989"/>
    <cellStyle name="Currency 3 2 4 2 3 2" xfId="6183"/>
    <cellStyle name="Currency 3 2 4 2 3 2 2" xfId="9024"/>
    <cellStyle name="Currency 3 2 4 2 3 2 3" xfId="11864"/>
    <cellStyle name="Currency 3 2 4 2 3 3" xfId="7831"/>
    <cellStyle name="Currency 3 2 4 2 3 4" xfId="10671"/>
    <cellStyle name="Currency 3 2 4 2 4" xfId="5377"/>
    <cellStyle name="Currency 3 2 4 2 4 2" xfId="8218"/>
    <cellStyle name="Currency 3 2 4 2 4 3" xfId="11058"/>
    <cellStyle name="Currency 3 2 4 2 5" xfId="6637"/>
    <cellStyle name="Currency 3 2 4 2 5 2" xfId="9478"/>
    <cellStyle name="Currency 3 2 4 2 5 3" xfId="12318"/>
    <cellStyle name="Currency 3 2 4 2 6" xfId="7026"/>
    <cellStyle name="Currency 3 2 4 2 7" xfId="9866"/>
    <cellStyle name="Currency 3 2 4 3" xfId="4510"/>
    <cellStyle name="Currency 3 2 4 3 2" xfId="4990"/>
    <cellStyle name="Currency 3 2 4 3 2 2" xfId="6184"/>
    <cellStyle name="Currency 3 2 4 3 2 2 2" xfId="9025"/>
    <cellStyle name="Currency 3 2 4 3 2 2 3" xfId="11865"/>
    <cellStyle name="Currency 3 2 4 3 2 3" xfId="7832"/>
    <cellStyle name="Currency 3 2 4 3 2 4" xfId="10672"/>
    <cellStyle name="Currency 3 2 4 3 3" xfId="5729"/>
    <cellStyle name="Currency 3 2 4 3 3 2" xfId="8570"/>
    <cellStyle name="Currency 3 2 4 3 3 3" xfId="11410"/>
    <cellStyle name="Currency 3 2 4 3 4" xfId="6638"/>
    <cellStyle name="Currency 3 2 4 3 4 2" xfId="9479"/>
    <cellStyle name="Currency 3 2 4 3 4 3" xfId="12319"/>
    <cellStyle name="Currency 3 2 4 3 5" xfId="7378"/>
    <cellStyle name="Currency 3 2 4 3 6" xfId="10218"/>
    <cellStyle name="Currency 3 2 4 4" xfId="4508"/>
    <cellStyle name="Currency 3 2 4 4 2" xfId="5727"/>
    <cellStyle name="Currency 3 2 4 4 2 2" xfId="8568"/>
    <cellStyle name="Currency 3 2 4 4 2 3" xfId="11408"/>
    <cellStyle name="Currency 3 2 4 4 3" xfId="7376"/>
    <cellStyle name="Currency 3 2 4 4 4" xfId="10216"/>
    <cellStyle name="Currency 3 2 4 5" xfId="4988"/>
    <cellStyle name="Currency 3 2 4 5 2" xfId="6182"/>
    <cellStyle name="Currency 3 2 4 5 2 2" xfId="9023"/>
    <cellStyle name="Currency 3 2 4 5 2 3" xfId="11863"/>
    <cellStyle name="Currency 3 2 4 5 3" xfId="7830"/>
    <cellStyle name="Currency 3 2 4 5 4" xfId="10670"/>
    <cellStyle name="Currency 3 2 4 6" xfId="5232"/>
    <cellStyle name="Currency 3 2 4 6 2" xfId="8074"/>
    <cellStyle name="Currency 3 2 4 6 3" xfId="10914"/>
    <cellStyle name="Currency 3 2 4 7" xfId="6636"/>
    <cellStyle name="Currency 3 2 4 7 2" xfId="9477"/>
    <cellStyle name="Currency 3 2 4 7 3" xfId="12317"/>
    <cellStyle name="Currency 3 2 4 8" xfId="6882"/>
    <cellStyle name="Currency 3 2 4 9" xfId="9722"/>
    <cellStyle name="Currency 3 2 5" xfId="4150"/>
    <cellStyle name="Currency 3 2 5 2" xfId="4512"/>
    <cellStyle name="Currency 3 2 5 2 2" xfId="4992"/>
    <cellStyle name="Currency 3 2 5 2 2 2" xfId="6186"/>
    <cellStyle name="Currency 3 2 5 2 2 2 2" xfId="9027"/>
    <cellStyle name="Currency 3 2 5 2 2 2 3" xfId="11867"/>
    <cellStyle name="Currency 3 2 5 2 2 3" xfId="7834"/>
    <cellStyle name="Currency 3 2 5 2 2 4" xfId="10674"/>
    <cellStyle name="Currency 3 2 5 2 3" xfId="5731"/>
    <cellStyle name="Currency 3 2 5 2 3 2" xfId="8572"/>
    <cellStyle name="Currency 3 2 5 2 3 3" xfId="11412"/>
    <cellStyle name="Currency 3 2 5 2 4" xfId="6640"/>
    <cellStyle name="Currency 3 2 5 2 4 2" xfId="9481"/>
    <cellStyle name="Currency 3 2 5 2 4 3" xfId="12321"/>
    <cellStyle name="Currency 3 2 5 2 5" xfId="7380"/>
    <cellStyle name="Currency 3 2 5 2 6" xfId="10220"/>
    <cellStyle name="Currency 3 2 5 3" xfId="4511"/>
    <cellStyle name="Currency 3 2 5 3 2" xfId="5730"/>
    <cellStyle name="Currency 3 2 5 3 2 2" xfId="8571"/>
    <cellStyle name="Currency 3 2 5 3 2 3" xfId="11411"/>
    <cellStyle name="Currency 3 2 5 3 3" xfId="7379"/>
    <cellStyle name="Currency 3 2 5 3 4" xfId="10219"/>
    <cellStyle name="Currency 3 2 5 4" xfId="4991"/>
    <cellStyle name="Currency 3 2 5 4 2" xfId="6185"/>
    <cellStyle name="Currency 3 2 5 4 2 2" xfId="9026"/>
    <cellStyle name="Currency 3 2 5 4 2 3" xfId="11866"/>
    <cellStyle name="Currency 3 2 5 4 3" xfId="7833"/>
    <cellStyle name="Currency 3 2 5 4 4" xfId="10673"/>
    <cellStyle name="Currency 3 2 5 5" xfId="5378"/>
    <cellStyle name="Currency 3 2 5 5 2" xfId="8219"/>
    <cellStyle name="Currency 3 2 5 5 3" xfId="11059"/>
    <cellStyle name="Currency 3 2 5 6" xfId="6639"/>
    <cellStyle name="Currency 3 2 5 6 2" xfId="9480"/>
    <cellStyle name="Currency 3 2 5 6 3" xfId="12320"/>
    <cellStyle name="Currency 3 2 5 7" xfId="7027"/>
    <cellStyle name="Currency 3 2 5 8" xfId="9867"/>
    <cellStyle name="Currency 3 2 6" xfId="4144"/>
    <cellStyle name="Currency 3 2 6 2" xfId="4513"/>
    <cellStyle name="Currency 3 2 6 2 2" xfId="5732"/>
    <cellStyle name="Currency 3 2 6 2 2 2" xfId="8573"/>
    <cellStyle name="Currency 3 2 6 2 2 3" xfId="11413"/>
    <cellStyle name="Currency 3 2 6 2 3" xfId="7381"/>
    <cellStyle name="Currency 3 2 6 2 4" xfId="10221"/>
    <cellStyle name="Currency 3 2 6 3" xfId="4993"/>
    <cellStyle name="Currency 3 2 6 3 2" xfId="6187"/>
    <cellStyle name="Currency 3 2 6 3 2 2" xfId="9028"/>
    <cellStyle name="Currency 3 2 6 3 2 3" xfId="11868"/>
    <cellStyle name="Currency 3 2 6 3 3" xfId="7835"/>
    <cellStyle name="Currency 3 2 6 3 4" xfId="10675"/>
    <cellStyle name="Currency 3 2 6 4" xfId="5372"/>
    <cellStyle name="Currency 3 2 6 4 2" xfId="8213"/>
    <cellStyle name="Currency 3 2 6 4 3" xfId="11053"/>
    <cellStyle name="Currency 3 2 6 5" xfId="6641"/>
    <cellStyle name="Currency 3 2 6 5 2" xfId="9482"/>
    <cellStyle name="Currency 3 2 6 5 3" xfId="12322"/>
    <cellStyle name="Currency 3 2 6 6" xfId="7021"/>
    <cellStyle name="Currency 3 2 6 7" xfId="9861"/>
    <cellStyle name="Currency 3 2 7" xfId="4514"/>
    <cellStyle name="Currency 3 2 7 2" xfId="4994"/>
    <cellStyle name="Currency 3 2 7 2 2" xfId="6188"/>
    <cellStyle name="Currency 3 2 7 2 2 2" xfId="9029"/>
    <cellStyle name="Currency 3 2 7 2 2 3" xfId="11869"/>
    <cellStyle name="Currency 3 2 7 2 3" xfId="7836"/>
    <cellStyle name="Currency 3 2 7 2 4" xfId="10676"/>
    <cellStyle name="Currency 3 2 7 3" xfId="5733"/>
    <cellStyle name="Currency 3 2 7 3 2" xfId="8574"/>
    <cellStyle name="Currency 3 2 7 3 3" xfId="11414"/>
    <cellStyle name="Currency 3 2 7 4" xfId="6642"/>
    <cellStyle name="Currency 3 2 7 4 2" xfId="9483"/>
    <cellStyle name="Currency 3 2 7 4 3" xfId="12323"/>
    <cellStyle name="Currency 3 2 7 5" xfId="7382"/>
    <cellStyle name="Currency 3 2 7 6" xfId="10222"/>
    <cellStyle name="Currency 3 2 8" xfId="4515"/>
    <cellStyle name="Currency 3 2 8 2" xfId="4995"/>
    <cellStyle name="Currency 3 2 8 2 2" xfId="6189"/>
    <cellStyle name="Currency 3 2 8 2 2 2" xfId="9030"/>
    <cellStyle name="Currency 3 2 8 2 2 3" xfId="11870"/>
    <cellStyle name="Currency 3 2 8 2 3" xfId="7837"/>
    <cellStyle name="Currency 3 2 8 2 4" xfId="10677"/>
    <cellStyle name="Currency 3 2 8 3" xfId="5734"/>
    <cellStyle name="Currency 3 2 8 3 2" xfId="8575"/>
    <cellStyle name="Currency 3 2 8 3 3" xfId="11415"/>
    <cellStyle name="Currency 3 2 8 4" xfId="6643"/>
    <cellStyle name="Currency 3 2 8 4 2" xfId="9484"/>
    <cellStyle name="Currency 3 2 8 4 3" xfId="12324"/>
    <cellStyle name="Currency 3 2 8 5" xfId="7383"/>
    <cellStyle name="Currency 3 2 8 6" xfId="10223"/>
    <cellStyle name="Currency 3 2 9" xfId="4516"/>
    <cellStyle name="Currency 3 2 9 2" xfId="4996"/>
    <cellStyle name="Currency 3 2 9 2 2" xfId="6190"/>
    <cellStyle name="Currency 3 2 9 2 2 2" xfId="9031"/>
    <cellStyle name="Currency 3 2 9 2 2 3" xfId="11871"/>
    <cellStyle name="Currency 3 2 9 2 3" xfId="7838"/>
    <cellStyle name="Currency 3 2 9 2 4" xfId="10678"/>
    <cellStyle name="Currency 3 2 9 3" xfId="5735"/>
    <cellStyle name="Currency 3 2 9 3 2" xfId="8576"/>
    <cellStyle name="Currency 3 2 9 3 3" xfId="11416"/>
    <cellStyle name="Currency 3 2 9 4" xfId="6644"/>
    <cellStyle name="Currency 3 2 9 4 2" xfId="9485"/>
    <cellStyle name="Currency 3 2 9 4 3" xfId="12325"/>
    <cellStyle name="Currency 3 2 9 5" xfId="7384"/>
    <cellStyle name="Currency 3 2 9 6" xfId="10224"/>
    <cellStyle name="Currency 3 20" xfId="3911"/>
    <cellStyle name="Currency 3 20 2" xfId="6808"/>
    <cellStyle name="Currency 3 20 3" xfId="9648"/>
    <cellStyle name="Currency 3 3" xfId="3931"/>
    <cellStyle name="Currency 3 3 10" xfId="6825"/>
    <cellStyle name="Currency 3 3 11" xfId="9665"/>
    <cellStyle name="Currency 3 3 2" xfId="4013"/>
    <cellStyle name="Currency 3 3 2 2" xfId="4152"/>
    <cellStyle name="Currency 3 3 2 2 2" xfId="4519"/>
    <cellStyle name="Currency 3 3 2 2 2 2" xfId="5738"/>
    <cellStyle name="Currency 3 3 2 2 2 2 2" xfId="8579"/>
    <cellStyle name="Currency 3 3 2 2 2 2 3" xfId="11419"/>
    <cellStyle name="Currency 3 3 2 2 2 3" xfId="7387"/>
    <cellStyle name="Currency 3 3 2 2 2 4" xfId="10227"/>
    <cellStyle name="Currency 3 3 2 2 3" xfId="4999"/>
    <cellStyle name="Currency 3 3 2 2 3 2" xfId="6193"/>
    <cellStyle name="Currency 3 3 2 2 3 2 2" xfId="9034"/>
    <cellStyle name="Currency 3 3 2 2 3 2 3" xfId="11874"/>
    <cellStyle name="Currency 3 3 2 2 3 3" xfId="7841"/>
    <cellStyle name="Currency 3 3 2 2 3 4" xfId="10681"/>
    <cellStyle name="Currency 3 3 2 2 4" xfId="5380"/>
    <cellStyle name="Currency 3 3 2 2 4 2" xfId="8221"/>
    <cellStyle name="Currency 3 3 2 2 4 3" xfId="11061"/>
    <cellStyle name="Currency 3 3 2 2 5" xfId="6647"/>
    <cellStyle name="Currency 3 3 2 2 5 2" xfId="9488"/>
    <cellStyle name="Currency 3 3 2 2 5 3" xfId="12328"/>
    <cellStyle name="Currency 3 3 2 2 6" xfId="7029"/>
    <cellStyle name="Currency 3 3 2 2 7" xfId="9869"/>
    <cellStyle name="Currency 3 3 2 3" xfId="4520"/>
    <cellStyle name="Currency 3 3 2 3 2" xfId="5000"/>
    <cellStyle name="Currency 3 3 2 3 2 2" xfId="6194"/>
    <cellStyle name="Currency 3 3 2 3 2 2 2" xfId="9035"/>
    <cellStyle name="Currency 3 3 2 3 2 2 3" xfId="11875"/>
    <cellStyle name="Currency 3 3 2 3 2 3" xfId="7842"/>
    <cellStyle name="Currency 3 3 2 3 2 4" xfId="10682"/>
    <cellStyle name="Currency 3 3 2 3 3" xfId="5739"/>
    <cellStyle name="Currency 3 3 2 3 3 2" xfId="8580"/>
    <cellStyle name="Currency 3 3 2 3 3 3" xfId="11420"/>
    <cellStyle name="Currency 3 3 2 3 4" xfId="6648"/>
    <cellStyle name="Currency 3 3 2 3 4 2" xfId="9489"/>
    <cellStyle name="Currency 3 3 2 3 4 3" xfId="12329"/>
    <cellStyle name="Currency 3 3 2 3 5" xfId="7388"/>
    <cellStyle name="Currency 3 3 2 3 6" xfId="10228"/>
    <cellStyle name="Currency 3 3 2 4" xfId="4518"/>
    <cellStyle name="Currency 3 3 2 4 2" xfId="5737"/>
    <cellStyle name="Currency 3 3 2 4 2 2" xfId="8578"/>
    <cellStyle name="Currency 3 3 2 4 2 3" xfId="11418"/>
    <cellStyle name="Currency 3 3 2 4 3" xfId="7386"/>
    <cellStyle name="Currency 3 3 2 4 4" xfId="10226"/>
    <cellStyle name="Currency 3 3 2 5" xfId="4998"/>
    <cellStyle name="Currency 3 3 2 5 2" xfId="6192"/>
    <cellStyle name="Currency 3 3 2 5 2 2" xfId="9033"/>
    <cellStyle name="Currency 3 3 2 5 2 3" xfId="11873"/>
    <cellStyle name="Currency 3 3 2 5 3" xfId="7840"/>
    <cellStyle name="Currency 3 3 2 5 4" xfId="10680"/>
    <cellStyle name="Currency 3 3 2 6" xfId="5244"/>
    <cellStyle name="Currency 3 3 2 6 2" xfId="8086"/>
    <cellStyle name="Currency 3 3 2 6 3" xfId="10926"/>
    <cellStyle name="Currency 3 3 2 7" xfId="6646"/>
    <cellStyle name="Currency 3 3 2 7 2" xfId="9487"/>
    <cellStyle name="Currency 3 3 2 7 3" xfId="12327"/>
    <cellStyle name="Currency 3 3 2 8" xfId="6894"/>
    <cellStyle name="Currency 3 3 2 9" xfId="9734"/>
    <cellStyle name="Currency 3 3 3" xfId="4151"/>
    <cellStyle name="Currency 3 3 3 2" xfId="4521"/>
    <cellStyle name="Currency 3 3 3 2 2" xfId="5740"/>
    <cellStyle name="Currency 3 3 3 2 2 2" xfId="8581"/>
    <cellStyle name="Currency 3 3 3 2 2 3" xfId="11421"/>
    <cellStyle name="Currency 3 3 3 2 3" xfId="7389"/>
    <cellStyle name="Currency 3 3 3 2 4" xfId="10229"/>
    <cellStyle name="Currency 3 3 3 3" xfId="5001"/>
    <cellStyle name="Currency 3 3 3 3 2" xfId="6195"/>
    <cellStyle name="Currency 3 3 3 3 2 2" xfId="9036"/>
    <cellStyle name="Currency 3 3 3 3 2 3" xfId="11876"/>
    <cellStyle name="Currency 3 3 3 3 3" xfId="7843"/>
    <cellStyle name="Currency 3 3 3 3 4" xfId="10683"/>
    <cellStyle name="Currency 3 3 3 4" xfId="5379"/>
    <cellStyle name="Currency 3 3 3 4 2" xfId="8220"/>
    <cellStyle name="Currency 3 3 3 4 3" xfId="11060"/>
    <cellStyle name="Currency 3 3 3 5" xfId="6649"/>
    <cellStyle name="Currency 3 3 3 5 2" xfId="9490"/>
    <cellStyle name="Currency 3 3 3 5 3" xfId="12330"/>
    <cellStyle name="Currency 3 3 3 6" xfId="7028"/>
    <cellStyle name="Currency 3 3 3 7" xfId="9868"/>
    <cellStyle name="Currency 3 3 4" xfId="4522"/>
    <cellStyle name="Currency 3 3 4 2" xfId="5002"/>
    <cellStyle name="Currency 3 3 4 2 2" xfId="6196"/>
    <cellStyle name="Currency 3 3 4 2 2 2" xfId="9037"/>
    <cellStyle name="Currency 3 3 4 2 2 3" xfId="11877"/>
    <cellStyle name="Currency 3 3 4 2 3" xfId="7844"/>
    <cellStyle name="Currency 3 3 4 2 4" xfId="10684"/>
    <cellStyle name="Currency 3 3 4 3" xfId="5741"/>
    <cellStyle name="Currency 3 3 4 3 2" xfId="8582"/>
    <cellStyle name="Currency 3 3 4 3 3" xfId="11422"/>
    <cellStyle name="Currency 3 3 4 4" xfId="6650"/>
    <cellStyle name="Currency 3 3 4 4 2" xfId="9491"/>
    <cellStyle name="Currency 3 3 4 4 3" xfId="12331"/>
    <cellStyle name="Currency 3 3 4 5" xfId="7390"/>
    <cellStyle name="Currency 3 3 4 6" xfId="10230"/>
    <cellStyle name="Currency 3 3 5" xfId="4523"/>
    <cellStyle name="Currency 3 3 5 2" xfId="5003"/>
    <cellStyle name="Currency 3 3 5 2 2" xfId="6197"/>
    <cellStyle name="Currency 3 3 5 2 2 2" xfId="9038"/>
    <cellStyle name="Currency 3 3 5 2 2 3" xfId="11878"/>
    <cellStyle name="Currency 3 3 5 2 3" xfId="7845"/>
    <cellStyle name="Currency 3 3 5 2 4" xfId="10685"/>
    <cellStyle name="Currency 3 3 5 3" xfId="5742"/>
    <cellStyle name="Currency 3 3 5 3 2" xfId="8583"/>
    <cellStyle name="Currency 3 3 5 3 3" xfId="11423"/>
    <cellStyle name="Currency 3 3 5 4" xfId="6651"/>
    <cellStyle name="Currency 3 3 5 4 2" xfId="9492"/>
    <cellStyle name="Currency 3 3 5 4 3" xfId="12332"/>
    <cellStyle name="Currency 3 3 5 5" xfId="7391"/>
    <cellStyle name="Currency 3 3 5 6" xfId="10231"/>
    <cellStyle name="Currency 3 3 6" xfId="4517"/>
    <cellStyle name="Currency 3 3 6 2" xfId="5736"/>
    <cellStyle name="Currency 3 3 6 2 2" xfId="8577"/>
    <cellStyle name="Currency 3 3 6 2 3" xfId="11417"/>
    <cellStyle name="Currency 3 3 6 3" xfId="7385"/>
    <cellStyle name="Currency 3 3 6 4" xfId="10225"/>
    <cellStyle name="Currency 3 3 7" xfId="4997"/>
    <cellStyle name="Currency 3 3 7 2" xfId="6191"/>
    <cellStyle name="Currency 3 3 7 2 2" xfId="9032"/>
    <cellStyle name="Currency 3 3 7 2 3" xfId="11872"/>
    <cellStyle name="Currency 3 3 7 3" xfId="7839"/>
    <cellStyle name="Currency 3 3 7 4" xfId="10679"/>
    <cellStyle name="Currency 3 3 8" xfId="5174"/>
    <cellStyle name="Currency 3 3 8 2" xfId="8016"/>
    <cellStyle name="Currency 3 3 8 3" xfId="10856"/>
    <cellStyle name="Currency 3 3 9" xfId="6645"/>
    <cellStyle name="Currency 3 3 9 2" xfId="9486"/>
    <cellStyle name="Currency 3 3 9 3" xfId="12326"/>
    <cellStyle name="Currency 3 4" xfId="3972"/>
    <cellStyle name="Currency 3 4 10" xfId="9693"/>
    <cellStyle name="Currency 3 4 2" xfId="4042"/>
    <cellStyle name="Currency 3 4 2 2" xfId="4154"/>
    <cellStyle name="Currency 3 4 2 2 2" xfId="4526"/>
    <cellStyle name="Currency 3 4 2 2 2 2" xfId="5745"/>
    <cellStyle name="Currency 3 4 2 2 2 2 2" xfId="8586"/>
    <cellStyle name="Currency 3 4 2 2 2 2 3" xfId="11426"/>
    <cellStyle name="Currency 3 4 2 2 2 3" xfId="7394"/>
    <cellStyle name="Currency 3 4 2 2 2 4" xfId="10234"/>
    <cellStyle name="Currency 3 4 2 2 3" xfId="5006"/>
    <cellStyle name="Currency 3 4 2 2 3 2" xfId="6200"/>
    <cellStyle name="Currency 3 4 2 2 3 2 2" xfId="9041"/>
    <cellStyle name="Currency 3 4 2 2 3 2 3" xfId="11881"/>
    <cellStyle name="Currency 3 4 2 2 3 3" xfId="7848"/>
    <cellStyle name="Currency 3 4 2 2 3 4" xfId="10688"/>
    <cellStyle name="Currency 3 4 2 2 4" xfId="5382"/>
    <cellStyle name="Currency 3 4 2 2 4 2" xfId="8223"/>
    <cellStyle name="Currency 3 4 2 2 4 3" xfId="11063"/>
    <cellStyle name="Currency 3 4 2 2 5" xfId="6654"/>
    <cellStyle name="Currency 3 4 2 2 5 2" xfId="9495"/>
    <cellStyle name="Currency 3 4 2 2 5 3" xfId="12335"/>
    <cellStyle name="Currency 3 4 2 2 6" xfId="7031"/>
    <cellStyle name="Currency 3 4 2 2 7" xfId="9871"/>
    <cellStyle name="Currency 3 4 2 3" xfId="4525"/>
    <cellStyle name="Currency 3 4 2 3 2" xfId="5744"/>
    <cellStyle name="Currency 3 4 2 3 2 2" xfId="8585"/>
    <cellStyle name="Currency 3 4 2 3 2 3" xfId="11425"/>
    <cellStyle name="Currency 3 4 2 3 3" xfId="7393"/>
    <cellStyle name="Currency 3 4 2 3 4" xfId="10233"/>
    <cellStyle name="Currency 3 4 2 4" xfId="5005"/>
    <cellStyle name="Currency 3 4 2 4 2" xfId="6199"/>
    <cellStyle name="Currency 3 4 2 4 2 2" xfId="9040"/>
    <cellStyle name="Currency 3 4 2 4 2 3" xfId="11880"/>
    <cellStyle name="Currency 3 4 2 4 3" xfId="7847"/>
    <cellStyle name="Currency 3 4 2 4 4" xfId="10687"/>
    <cellStyle name="Currency 3 4 2 5" xfId="5272"/>
    <cellStyle name="Currency 3 4 2 5 2" xfId="8114"/>
    <cellStyle name="Currency 3 4 2 5 3" xfId="10954"/>
    <cellStyle name="Currency 3 4 2 6" xfId="6653"/>
    <cellStyle name="Currency 3 4 2 6 2" xfId="9494"/>
    <cellStyle name="Currency 3 4 2 6 3" xfId="12334"/>
    <cellStyle name="Currency 3 4 2 7" xfId="6922"/>
    <cellStyle name="Currency 3 4 2 8" xfId="9762"/>
    <cellStyle name="Currency 3 4 3" xfId="4153"/>
    <cellStyle name="Currency 3 4 3 2" xfId="4527"/>
    <cellStyle name="Currency 3 4 3 2 2" xfId="5746"/>
    <cellStyle name="Currency 3 4 3 2 2 2" xfId="8587"/>
    <cellStyle name="Currency 3 4 3 2 2 3" xfId="11427"/>
    <cellStyle name="Currency 3 4 3 2 3" xfId="7395"/>
    <cellStyle name="Currency 3 4 3 2 4" xfId="10235"/>
    <cellStyle name="Currency 3 4 3 3" xfId="5007"/>
    <cellStyle name="Currency 3 4 3 3 2" xfId="6201"/>
    <cellStyle name="Currency 3 4 3 3 2 2" xfId="9042"/>
    <cellStyle name="Currency 3 4 3 3 2 3" xfId="11882"/>
    <cellStyle name="Currency 3 4 3 3 3" xfId="7849"/>
    <cellStyle name="Currency 3 4 3 3 4" xfId="10689"/>
    <cellStyle name="Currency 3 4 3 4" xfId="5381"/>
    <cellStyle name="Currency 3 4 3 4 2" xfId="8222"/>
    <cellStyle name="Currency 3 4 3 4 3" xfId="11062"/>
    <cellStyle name="Currency 3 4 3 5" xfId="6655"/>
    <cellStyle name="Currency 3 4 3 5 2" xfId="9496"/>
    <cellStyle name="Currency 3 4 3 5 3" xfId="12336"/>
    <cellStyle name="Currency 3 4 3 6" xfId="7030"/>
    <cellStyle name="Currency 3 4 3 7" xfId="9870"/>
    <cellStyle name="Currency 3 4 4" xfId="4528"/>
    <cellStyle name="Currency 3 4 4 2" xfId="5008"/>
    <cellStyle name="Currency 3 4 4 2 2" xfId="6202"/>
    <cellStyle name="Currency 3 4 4 2 2 2" xfId="9043"/>
    <cellStyle name="Currency 3 4 4 2 2 3" xfId="11883"/>
    <cellStyle name="Currency 3 4 4 2 3" xfId="7850"/>
    <cellStyle name="Currency 3 4 4 2 4" xfId="10690"/>
    <cellStyle name="Currency 3 4 4 3" xfId="5747"/>
    <cellStyle name="Currency 3 4 4 3 2" xfId="8588"/>
    <cellStyle name="Currency 3 4 4 3 3" xfId="11428"/>
    <cellStyle name="Currency 3 4 4 4" xfId="6656"/>
    <cellStyle name="Currency 3 4 4 4 2" xfId="9497"/>
    <cellStyle name="Currency 3 4 4 4 3" xfId="12337"/>
    <cellStyle name="Currency 3 4 4 5" xfId="7396"/>
    <cellStyle name="Currency 3 4 4 6" xfId="10236"/>
    <cellStyle name="Currency 3 4 5" xfId="4524"/>
    <cellStyle name="Currency 3 4 5 2" xfId="5743"/>
    <cellStyle name="Currency 3 4 5 2 2" xfId="8584"/>
    <cellStyle name="Currency 3 4 5 2 3" xfId="11424"/>
    <cellStyle name="Currency 3 4 5 3" xfId="7392"/>
    <cellStyle name="Currency 3 4 5 4" xfId="10232"/>
    <cellStyle name="Currency 3 4 6" xfId="5004"/>
    <cellStyle name="Currency 3 4 6 2" xfId="6198"/>
    <cellStyle name="Currency 3 4 6 2 2" xfId="9039"/>
    <cellStyle name="Currency 3 4 6 2 3" xfId="11879"/>
    <cellStyle name="Currency 3 4 6 3" xfId="7846"/>
    <cellStyle name="Currency 3 4 6 4" xfId="10686"/>
    <cellStyle name="Currency 3 4 7" xfId="5202"/>
    <cellStyle name="Currency 3 4 7 2" xfId="8044"/>
    <cellStyle name="Currency 3 4 7 3" xfId="10884"/>
    <cellStyle name="Currency 3 4 8" xfId="6652"/>
    <cellStyle name="Currency 3 4 8 2" xfId="9493"/>
    <cellStyle name="Currency 3 4 8 3" xfId="12333"/>
    <cellStyle name="Currency 3 4 9" xfId="6853"/>
    <cellStyle name="Currency 3 5" xfId="3996"/>
    <cellStyle name="Currency 3 5 2" xfId="4155"/>
    <cellStyle name="Currency 3 5 2 2" xfId="4530"/>
    <cellStyle name="Currency 3 5 2 2 2" xfId="5749"/>
    <cellStyle name="Currency 3 5 2 2 2 2" xfId="8590"/>
    <cellStyle name="Currency 3 5 2 2 2 3" xfId="11430"/>
    <cellStyle name="Currency 3 5 2 2 3" xfId="7398"/>
    <cellStyle name="Currency 3 5 2 2 4" xfId="10238"/>
    <cellStyle name="Currency 3 5 2 3" xfId="5010"/>
    <cellStyle name="Currency 3 5 2 3 2" xfId="6204"/>
    <cellStyle name="Currency 3 5 2 3 2 2" xfId="9045"/>
    <cellStyle name="Currency 3 5 2 3 2 3" xfId="11885"/>
    <cellStyle name="Currency 3 5 2 3 3" xfId="7852"/>
    <cellStyle name="Currency 3 5 2 3 4" xfId="10692"/>
    <cellStyle name="Currency 3 5 2 4" xfId="5383"/>
    <cellStyle name="Currency 3 5 2 4 2" xfId="8224"/>
    <cellStyle name="Currency 3 5 2 4 3" xfId="11064"/>
    <cellStyle name="Currency 3 5 2 5" xfId="6658"/>
    <cellStyle name="Currency 3 5 2 5 2" xfId="9499"/>
    <cellStyle name="Currency 3 5 2 5 3" xfId="12339"/>
    <cellStyle name="Currency 3 5 2 6" xfId="7032"/>
    <cellStyle name="Currency 3 5 2 7" xfId="9872"/>
    <cellStyle name="Currency 3 5 3" xfId="4531"/>
    <cellStyle name="Currency 3 5 3 2" xfId="5011"/>
    <cellStyle name="Currency 3 5 3 2 2" xfId="6205"/>
    <cellStyle name="Currency 3 5 3 2 2 2" xfId="9046"/>
    <cellStyle name="Currency 3 5 3 2 2 3" xfId="11886"/>
    <cellStyle name="Currency 3 5 3 2 3" xfId="7853"/>
    <cellStyle name="Currency 3 5 3 2 4" xfId="10693"/>
    <cellStyle name="Currency 3 5 3 3" xfId="5750"/>
    <cellStyle name="Currency 3 5 3 3 2" xfId="8591"/>
    <cellStyle name="Currency 3 5 3 3 3" xfId="11431"/>
    <cellStyle name="Currency 3 5 3 4" xfId="6659"/>
    <cellStyle name="Currency 3 5 3 4 2" xfId="9500"/>
    <cellStyle name="Currency 3 5 3 4 3" xfId="12340"/>
    <cellStyle name="Currency 3 5 3 5" xfId="7399"/>
    <cellStyle name="Currency 3 5 3 6" xfId="10239"/>
    <cellStyle name="Currency 3 5 4" xfId="4529"/>
    <cellStyle name="Currency 3 5 4 2" xfId="5748"/>
    <cellStyle name="Currency 3 5 4 2 2" xfId="8589"/>
    <cellStyle name="Currency 3 5 4 2 3" xfId="11429"/>
    <cellStyle name="Currency 3 5 4 3" xfId="7397"/>
    <cellStyle name="Currency 3 5 4 4" xfId="10237"/>
    <cellStyle name="Currency 3 5 5" xfId="5009"/>
    <cellStyle name="Currency 3 5 5 2" xfId="6203"/>
    <cellStyle name="Currency 3 5 5 2 2" xfId="9044"/>
    <cellStyle name="Currency 3 5 5 2 3" xfId="11884"/>
    <cellStyle name="Currency 3 5 5 3" xfId="7851"/>
    <cellStyle name="Currency 3 5 5 4" xfId="10691"/>
    <cellStyle name="Currency 3 5 6" xfId="5227"/>
    <cellStyle name="Currency 3 5 6 2" xfId="8069"/>
    <cellStyle name="Currency 3 5 6 3" xfId="10909"/>
    <cellStyle name="Currency 3 5 7" xfId="6657"/>
    <cellStyle name="Currency 3 5 7 2" xfId="9498"/>
    <cellStyle name="Currency 3 5 7 3" xfId="12338"/>
    <cellStyle name="Currency 3 5 8" xfId="6877"/>
    <cellStyle name="Currency 3 5 9" xfId="9717"/>
    <cellStyle name="Currency 3 6" xfId="4143"/>
    <cellStyle name="Currency 3 6 2" xfId="4532"/>
    <cellStyle name="Currency 3 6 2 2" xfId="5751"/>
    <cellStyle name="Currency 3 6 2 2 2" xfId="8592"/>
    <cellStyle name="Currency 3 6 2 2 3" xfId="11432"/>
    <cellStyle name="Currency 3 6 2 3" xfId="7400"/>
    <cellStyle name="Currency 3 6 2 4" xfId="10240"/>
    <cellStyle name="Currency 3 6 3" xfId="5012"/>
    <cellStyle name="Currency 3 6 3 2" xfId="6206"/>
    <cellStyle name="Currency 3 6 3 2 2" xfId="9047"/>
    <cellStyle name="Currency 3 6 3 2 3" xfId="11887"/>
    <cellStyle name="Currency 3 6 3 3" xfId="7854"/>
    <cellStyle name="Currency 3 6 3 4" xfId="10694"/>
    <cellStyle name="Currency 3 6 4" xfId="5371"/>
    <cellStyle name="Currency 3 6 4 2" xfId="8212"/>
    <cellStyle name="Currency 3 6 4 3" xfId="11052"/>
    <cellStyle name="Currency 3 6 5" xfId="6660"/>
    <cellStyle name="Currency 3 6 5 2" xfId="9501"/>
    <cellStyle name="Currency 3 6 5 3" xfId="12341"/>
    <cellStyle name="Currency 3 6 6" xfId="7020"/>
    <cellStyle name="Currency 3 6 7" xfId="9860"/>
    <cellStyle name="Currency 3 7" xfId="4533"/>
    <cellStyle name="Currency 3 7 2" xfId="5013"/>
    <cellStyle name="Currency 3 7 2 2" xfId="6207"/>
    <cellStyle name="Currency 3 7 2 2 2" xfId="9048"/>
    <cellStyle name="Currency 3 7 2 2 3" xfId="11888"/>
    <cellStyle name="Currency 3 7 2 3" xfId="7855"/>
    <cellStyle name="Currency 3 7 2 4" xfId="10695"/>
    <cellStyle name="Currency 3 7 3" xfId="5752"/>
    <cellStyle name="Currency 3 7 3 2" xfId="8593"/>
    <cellStyle name="Currency 3 7 3 3" xfId="11433"/>
    <cellStyle name="Currency 3 7 4" xfId="6661"/>
    <cellStyle name="Currency 3 7 4 2" xfId="9502"/>
    <cellStyle name="Currency 3 7 4 3" xfId="12342"/>
    <cellStyle name="Currency 3 7 5" xfId="7401"/>
    <cellStyle name="Currency 3 7 6" xfId="10241"/>
    <cellStyle name="Currency 3 8" xfId="4534"/>
    <cellStyle name="Currency 3 8 2" xfId="5014"/>
    <cellStyle name="Currency 3 8 2 2" xfId="6208"/>
    <cellStyle name="Currency 3 8 2 2 2" xfId="9049"/>
    <cellStyle name="Currency 3 8 2 2 3" xfId="11889"/>
    <cellStyle name="Currency 3 8 2 3" xfId="7856"/>
    <cellStyle name="Currency 3 8 2 4" xfId="10696"/>
    <cellStyle name="Currency 3 8 3" xfId="5753"/>
    <cellStyle name="Currency 3 8 3 2" xfId="8594"/>
    <cellStyle name="Currency 3 8 3 3" xfId="11434"/>
    <cellStyle name="Currency 3 8 4" xfId="6662"/>
    <cellStyle name="Currency 3 8 4 2" xfId="9503"/>
    <cellStyle name="Currency 3 8 4 3" xfId="12343"/>
    <cellStyle name="Currency 3 8 5" xfId="7402"/>
    <cellStyle name="Currency 3 8 6" xfId="10242"/>
    <cellStyle name="Currency 3 9" xfId="4535"/>
    <cellStyle name="Currency 3 9 2" xfId="5015"/>
    <cellStyle name="Currency 3 9 2 2" xfId="6209"/>
    <cellStyle name="Currency 3 9 2 2 2" xfId="9050"/>
    <cellStyle name="Currency 3 9 2 2 3" xfId="11890"/>
    <cellStyle name="Currency 3 9 2 3" xfId="7857"/>
    <cellStyle name="Currency 3 9 2 4" xfId="10697"/>
    <cellStyle name="Currency 3 9 3" xfId="5754"/>
    <cellStyle name="Currency 3 9 3 2" xfId="8595"/>
    <cellStyle name="Currency 3 9 3 3" xfId="11435"/>
    <cellStyle name="Currency 3 9 4" xfId="6663"/>
    <cellStyle name="Currency 3 9 4 2" xfId="9504"/>
    <cellStyle name="Currency 3 9 4 3" xfId="12344"/>
    <cellStyle name="Currency 3 9 5" xfId="7403"/>
    <cellStyle name="Currency 3 9 6" xfId="10243"/>
    <cellStyle name="Currency 4" xfId="9"/>
    <cellStyle name="Currency 4 10" xfId="4537"/>
    <cellStyle name="Currency 4 10 2" xfId="5017"/>
    <cellStyle name="Currency 4 10 2 2" xfId="6211"/>
    <cellStyle name="Currency 4 10 2 2 2" xfId="9052"/>
    <cellStyle name="Currency 4 10 2 2 3" xfId="11892"/>
    <cellStyle name="Currency 4 10 2 3" xfId="7859"/>
    <cellStyle name="Currency 4 10 2 4" xfId="10699"/>
    <cellStyle name="Currency 4 10 3" xfId="5756"/>
    <cellStyle name="Currency 4 10 3 2" xfId="8597"/>
    <cellStyle name="Currency 4 10 3 3" xfId="11437"/>
    <cellStyle name="Currency 4 10 4" xfId="6665"/>
    <cellStyle name="Currency 4 10 4 2" xfId="9506"/>
    <cellStyle name="Currency 4 10 4 3" xfId="12346"/>
    <cellStyle name="Currency 4 10 5" xfId="7405"/>
    <cellStyle name="Currency 4 10 6" xfId="10245"/>
    <cellStyle name="Currency 4 11" xfId="4538"/>
    <cellStyle name="Currency 4 11 2" xfId="5018"/>
    <cellStyle name="Currency 4 11 2 2" xfId="6212"/>
    <cellStyle name="Currency 4 11 2 2 2" xfId="9053"/>
    <cellStyle name="Currency 4 11 2 2 3" xfId="11893"/>
    <cellStyle name="Currency 4 11 2 3" xfId="7860"/>
    <cellStyle name="Currency 4 11 2 4" xfId="10700"/>
    <cellStyle name="Currency 4 11 3" xfId="5757"/>
    <cellStyle name="Currency 4 11 3 2" xfId="8598"/>
    <cellStyle name="Currency 4 11 3 3" xfId="11438"/>
    <cellStyle name="Currency 4 11 4" xfId="6666"/>
    <cellStyle name="Currency 4 11 4 2" xfId="9507"/>
    <cellStyle name="Currency 4 11 4 3" xfId="12347"/>
    <cellStyle name="Currency 4 11 5" xfId="7406"/>
    <cellStyle name="Currency 4 11 6" xfId="10246"/>
    <cellStyle name="Currency 4 12" xfId="4539"/>
    <cellStyle name="Currency 4 12 2" xfId="5019"/>
    <cellStyle name="Currency 4 12 2 2" xfId="6213"/>
    <cellStyle name="Currency 4 12 2 2 2" xfId="9054"/>
    <cellStyle name="Currency 4 12 2 2 3" xfId="11894"/>
    <cellStyle name="Currency 4 12 2 3" xfId="7861"/>
    <cellStyle name="Currency 4 12 2 4" xfId="10701"/>
    <cellStyle name="Currency 4 12 3" xfId="5758"/>
    <cellStyle name="Currency 4 12 3 2" xfId="8599"/>
    <cellStyle name="Currency 4 12 3 3" xfId="11439"/>
    <cellStyle name="Currency 4 12 4" xfId="6667"/>
    <cellStyle name="Currency 4 12 4 2" xfId="9508"/>
    <cellStyle name="Currency 4 12 4 3" xfId="12348"/>
    <cellStyle name="Currency 4 12 5" xfId="7407"/>
    <cellStyle name="Currency 4 12 6" xfId="10247"/>
    <cellStyle name="Currency 4 13" xfId="4540"/>
    <cellStyle name="Currency 4 13 2" xfId="5020"/>
    <cellStyle name="Currency 4 13 2 2" xfId="6214"/>
    <cellStyle name="Currency 4 13 2 2 2" xfId="9055"/>
    <cellStyle name="Currency 4 13 2 2 3" xfId="11895"/>
    <cellStyle name="Currency 4 13 2 3" xfId="7862"/>
    <cellStyle name="Currency 4 13 2 4" xfId="10702"/>
    <cellStyle name="Currency 4 13 3" xfId="5759"/>
    <cellStyle name="Currency 4 13 3 2" xfId="8600"/>
    <cellStyle name="Currency 4 13 3 3" xfId="11440"/>
    <cellStyle name="Currency 4 13 4" xfId="6668"/>
    <cellStyle name="Currency 4 13 4 2" xfId="9509"/>
    <cellStyle name="Currency 4 13 4 3" xfId="12349"/>
    <cellStyle name="Currency 4 13 5" xfId="7408"/>
    <cellStyle name="Currency 4 13 6" xfId="10248"/>
    <cellStyle name="Currency 4 14" xfId="4541"/>
    <cellStyle name="Currency 4 14 2" xfId="5021"/>
    <cellStyle name="Currency 4 14 2 2" xfId="6215"/>
    <cellStyle name="Currency 4 14 2 2 2" xfId="9056"/>
    <cellStyle name="Currency 4 14 2 2 3" xfId="11896"/>
    <cellStyle name="Currency 4 14 2 3" xfId="7863"/>
    <cellStyle name="Currency 4 14 2 4" xfId="10703"/>
    <cellStyle name="Currency 4 14 3" xfId="5760"/>
    <cellStyle name="Currency 4 14 3 2" xfId="8601"/>
    <cellStyle name="Currency 4 14 3 3" xfId="11441"/>
    <cellStyle name="Currency 4 14 4" xfId="6669"/>
    <cellStyle name="Currency 4 14 4 2" xfId="9510"/>
    <cellStyle name="Currency 4 14 4 3" xfId="12350"/>
    <cellStyle name="Currency 4 14 5" xfId="7409"/>
    <cellStyle name="Currency 4 14 6" xfId="10249"/>
    <cellStyle name="Currency 4 15" xfId="4536"/>
    <cellStyle name="Currency 4 15 2" xfId="5755"/>
    <cellStyle name="Currency 4 15 2 2" xfId="8596"/>
    <cellStyle name="Currency 4 15 2 3" xfId="11436"/>
    <cellStyle name="Currency 4 15 3" xfId="7404"/>
    <cellStyle name="Currency 4 15 4" xfId="10244"/>
    <cellStyle name="Currency 4 16" xfId="5016"/>
    <cellStyle name="Currency 4 16 2" xfId="6210"/>
    <cellStyle name="Currency 4 16 2 2" xfId="9051"/>
    <cellStyle name="Currency 4 16 2 3" xfId="11891"/>
    <cellStyle name="Currency 4 16 3" xfId="7858"/>
    <cellStyle name="Currency 4 16 4" xfId="10698"/>
    <cellStyle name="Currency 4 17" xfId="5159"/>
    <cellStyle name="Currency 4 17 2" xfId="8001"/>
    <cellStyle name="Currency 4 17 3" xfId="10841"/>
    <cellStyle name="Currency 4 18" xfId="6664"/>
    <cellStyle name="Currency 4 18 2" xfId="9505"/>
    <cellStyle name="Currency 4 18 3" xfId="12345"/>
    <cellStyle name="Currency 4 19" xfId="3913"/>
    <cellStyle name="Currency 4 19 2" xfId="6810"/>
    <cellStyle name="Currency 4 19 3" xfId="9650"/>
    <cellStyle name="Currency 4 2" xfId="10"/>
    <cellStyle name="Currency 4 2 10" xfId="6670"/>
    <cellStyle name="Currency 4 2 10 2" xfId="9511"/>
    <cellStyle name="Currency 4 2 10 3" xfId="12351"/>
    <cellStyle name="Currency 4 2 11" xfId="3934"/>
    <cellStyle name="Currency 4 2 11 2" xfId="6828"/>
    <cellStyle name="Currency 4 2 11 3" xfId="9668"/>
    <cellStyle name="Currency 4 2 2" xfId="3975"/>
    <cellStyle name="Currency 4 2 2 10" xfId="9696"/>
    <cellStyle name="Currency 4 2 2 2" xfId="4045"/>
    <cellStyle name="Currency 4 2 2 2 2" xfId="4159"/>
    <cellStyle name="Currency 4 2 2 2 2 2" xfId="4545"/>
    <cellStyle name="Currency 4 2 2 2 2 2 2" xfId="5764"/>
    <cellStyle name="Currency 4 2 2 2 2 2 2 2" xfId="8605"/>
    <cellStyle name="Currency 4 2 2 2 2 2 2 3" xfId="11445"/>
    <cellStyle name="Currency 4 2 2 2 2 2 3" xfId="7413"/>
    <cellStyle name="Currency 4 2 2 2 2 2 4" xfId="10253"/>
    <cellStyle name="Currency 4 2 2 2 2 3" xfId="5025"/>
    <cellStyle name="Currency 4 2 2 2 2 3 2" xfId="6219"/>
    <cellStyle name="Currency 4 2 2 2 2 3 2 2" xfId="9060"/>
    <cellStyle name="Currency 4 2 2 2 2 3 2 3" xfId="11900"/>
    <cellStyle name="Currency 4 2 2 2 2 3 3" xfId="7867"/>
    <cellStyle name="Currency 4 2 2 2 2 3 4" xfId="10707"/>
    <cellStyle name="Currency 4 2 2 2 2 4" xfId="5387"/>
    <cellStyle name="Currency 4 2 2 2 2 4 2" xfId="8228"/>
    <cellStyle name="Currency 4 2 2 2 2 4 3" xfId="11068"/>
    <cellStyle name="Currency 4 2 2 2 2 5" xfId="6673"/>
    <cellStyle name="Currency 4 2 2 2 2 5 2" xfId="9514"/>
    <cellStyle name="Currency 4 2 2 2 2 5 3" xfId="12354"/>
    <cellStyle name="Currency 4 2 2 2 2 6" xfId="7036"/>
    <cellStyle name="Currency 4 2 2 2 2 7" xfId="9876"/>
    <cellStyle name="Currency 4 2 2 2 3" xfId="4544"/>
    <cellStyle name="Currency 4 2 2 2 3 2" xfId="5763"/>
    <cellStyle name="Currency 4 2 2 2 3 2 2" xfId="8604"/>
    <cellStyle name="Currency 4 2 2 2 3 2 3" xfId="11444"/>
    <cellStyle name="Currency 4 2 2 2 3 3" xfId="7412"/>
    <cellStyle name="Currency 4 2 2 2 3 4" xfId="10252"/>
    <cellStyle name="Currency 4 2 2 2 4" xfId="5024"/>
    <cellStyle name="Currency 4 2 2 2 4 2" xfId="6218"/>
    <cellStyle name="Currency 4 2 2 2 4 2 2" xfId="9059"/>
    <cellStyle name="Currency 4 2 2 2 4 2 3" xfId="11899"/>
    <cellStyle name="Currency 4 2 2 2 4 3" xfId="7866"/>
    <cellStyle name="Currency 4 2 2 2 4 4" xfId="10706"/>
    <cellStyle name="Currency 4 2 2 2 5" xfId="5275"/>
    <cellStyle name="Currency 4 2 2 2 5 2" xfId="8117"/>
    <cellStyle name="Currency 4 2 2 2 5 3" xfId="10957"/>
    <cellStyle name="Currency 4 2 2 2 6" xfId="6672"/>
    <cellStyle name="Currency 4 2 2 2 6 2" xfId="9513"/>
    <cellStyle name="Currency 4 2 2 2 6 3" xfId="12353"/>
    <cellStyle name="Currency 4 2 2 2 7" xfId="6925"/>
    <cellStyle name="Currency 4 2 2 2 8" xfId="9765"/>
    <cellStyle name="Currency 4 2 2 3" xfId="4158"/>
    <cellStyle name="Currency 4 2 2 3 2" xfId="4546"/>
    <cellStyle name="Currency 4 2 2 3 2 2" xfId="5765"/>
    <cellStyle name="Currency 4 2 2 3 2 2 2" xfId="8606"/>
    <cellStyle name="Currency 4 2 2 3 2 2 3" xfId="11446"/>
    <cellStyle name="Currency 4 2 2 3 2 3" xfId="7414"/>
    <cellStyle name="Currency 4 2 2 3 2 4" xfId="10254"/>
    <cellStyle name="Currency 4 2 2 3 3" xfId="5026"/>
    <cellStyle name="Currency 4 2 2 3 3 2" xfId="6220"/>
    <cellStyle name="Currency 4 2 2 3 3 2 2" xfId="9061"/>
    <cellStyle name="Currency 4 2 2 3 3 2 3" xfId="11901"/>
    <cellStyle name="Currency 4 2 2 3 3 3" xfId="7868"/>
    <cellStyle name="Currency 4 2 2 3 3 4" xfId="10708"/>
    <cellStyle name="Currency 4 2 2 3 4" xfId="5386"/>
    <cellStyle name="Currency 4 2 2 3 4 2" xfId="8227"/>
    <cellStyle name="Currency 4 2 2 3 4 3" xfId="11067"/>
    <cellStyle name="Currency 4 2 2 3 5" xfId="6674"/>
    <cellStyle name="Currency 4 2 2 3 5 2" xfId="9515"/>
    <cellStyle name="Currency 4 2 2 3 5 3" xfId="12355"/>
    <cellStyle name="Currency 4 2 2 3 6" xfId="7035"/>
    <cellStyle name="Currency 4 2 2 3 7" xfId="9875"/>
    <cellStyle name="Currency 4 2 2 4" xfId="4547"/>
    <cellStyle name="Currency 4 2 2 4 2" xfId="5027"/>
    <cellStyle name="Currency 4 2 2 4 2 2" xfId="6221"/>
    <cellStyle name="Currency 4 2 2 4 2 2 2" xfId="9062"/>
    <cellStyle name="Currency 4 2 2 4 2 2 3" xfId="11902"/>
    <cellStyle name="Currency 4 2 2 4 2 3" xfId="7869"/>
    <cellStyle name="Currency 4 2 2 4 2 4" xfId="10709"/>
    <cellStyle name="Currency 4 2 2 4 3" xfId="5766"/>
    <cellStyle name="Currency 4 2 2 4 3 2" xfId="8607"/>
    <cellStyle name="Currency 4 2 2 4 3 3" xfId="11447"/>
    <cellStyle name="Currency 4 2 2 4 4" xfId="6675"/>
    <cellStyle name="Currency 4 2 2 4 4 2" xfId="9516"/>
    <cellStyle name="Currency 4 2 2 4 4 3" xfId="12356"/>
    <cellStyle name="Currency 4 2 2 4 5" xfId="7415"/>
    <cellStyle name="Currency 4 2 2 4 6" xfId="10255"/>
    <cellStyle name="Currency 4 2 2 5" xfId="4543"/>
    <cellStyle name="Currency 4 2 2 5 2" xfId="5762"/>
    <cellStyle name="Currency 4 2 2 5 2 2" xfId="8603"/>
    <cellStyle name="Currency 4 2 2 5 2 3" xfId="11443"/>
    <cellStyle name="Currency 4 2 2 5 3" xfId="7411"/>
    <cellStyle name="Currency 4 2 2 5 4" xfId="10251"/>
    <cellStyle name="Currency 4 2 2 6" xfId="5023"/>
    <cellStyle name="Currency 4 2 2 6 2" xfId="6217"/>
    <cellStyle name="Currency 4 2 2 6 2 2" xfId="9058"/>
    <cellStyle name="Currency 4 2 2 6 2 3" xfId="11898"/>
    <cellStyle name="Currency 4 2 2 6 3" xfId="7865"/>
    <cellStyle name="Currency 4 2 2 6 4" xfId="10705"/>
    <cellStyle name="Currency 4 2 2 7" xfId="5205"/>
    <cellStyle name="Currency 4 2 2 7 2" xfId="8047"/>
    <cellStyle name="Currency 4 2 2 7 3" xfId="10887"/>
    <cellStyle name="Currency 4 2 2 8" xfId="6671"/>
    <cellStyle name="Currency 4 2 2 8 2" xfId="9512"/>
    <cellStyle name="Currency 4 2 2 8 3" xfId="12352"/>
    <cellStyle name="Currency 4 2 2 9" xfId="6856"/>
    <cellStyle name="Currency 4 2 3" xfId="4016"/>
    <cellStyle name="Currency 4 2 3 2" xfId="4160"/>
    <cellStyle name="Currency 4 2 3 2 2" xfId="4549"/>
    <cellStyle name="Currency 4 2 3 2 2 2" xfId="5768"/>
    <cellStyle name="Currency 4 2 3 2 2 2 2" xfId="8609"/>
    <cellStyle name="Currency 4 2 3 2 2 2 3" xfId="11449"/>
    <cellStyle name="Currency 4 2 3 2 2 3" xfId="7417"/>
    <cellStyle name="Currency 4 2 3 2 2 4" xfId="10257"/>
    <cellStyle name="Currency 4 2 3 2 3" xfId="5029"/>
    <cellStyle name="Currency 4 2 3 2 3 2" xfId="6223"/>
    <cellStyle name="Currency 4 2 3 2 3 2 2" xfId="9064"/>
    <cellStyle name="Currency 4 2 3 2 3 2 3" xfId="11904"/>
    <cellStyle name="Currency 4 2 3 2 3 3" xfId="7871"/>
    <cellStyle name="Currency 4 2 3 2 3 4" xfId="10711"/>
    <cellStyle name="Currency 4 2 3 2 4" xfId="5388"/>
    <cellStyle name="Currency 4 2 3 2 4 2" xfId="8229"/>
    <cellStyle name="Currency 4 2 3 2 4 3" xfId="11069"/>
    <cellStyle name="Currency 4 2 3 2 5" xfId="6677"/>
    <cellStyle name="Currency 4 2 3 2 5 2" xfId="9518"/>
    <cellStyle name="Currency 4 2 3 2 5 3" xfId="12358"/>
    <cellStyle name="Currency 4 2 3 2 6" xfId="7037"/>
    <cellStyle name="Currency 4 2 3 2 7" xfId="9877"/>
    <cellStyle name="Currency 4 2 3 3" xfId="4550"/>
    <cellStyle name="Currency 4 2 3 3 2" xfId="5030"/>
    <cellStyle name="Currency 4 2 3 3 2 2" xfId="6224"/>
    <cellStyle name="Currency 4 2 3 3 2 2 2" xfId="9065"/>
    <cellStyle name="Currency 4 2 3 3 2 2 3" xfId="11905"/>
    <cellStyle name="Currency 4 2 3 3 2 3" xfId="7872"/>
    <cellStyle name="Currency 4 2 3 3 2 4" xfId="10712"/>
    <cellStyle name="Currency 4 2 3 3 3" xfId="5769"/>
    <cellStyle name="Currency 4 2 3 3 3 2" xfId="8610"/>
    <cellStyle name="Currency 4 2 3 3 3 3" xfId="11450"/>
    <cellStyle name="Currency 4 2 3 3 4" xfId="6678"/>
    <cellStyle name="Currency 4 2 3 3 4 2" xfId="9519"/>
    <cellStyle name="Currency 4 2 3 3 4 3" xfId="12359"/>
    <cellStyle name="Currency 4 2 3 3 5" xfId="7418"/>
    <cellStyle name="Currency 4 2 3 3 6" xfId="10258"/>
    <cellStyle name="Currency 4 2 3 4" xfId="4548"/>
    <cellStyle name="Currency 4 2 3 4 2" xfId="5767"/>
    <cellStyle name="Currency 4 2 3 4 2 2" xfId="8608"/>
    <cellStyle name="Currency 4 2 3 4 2 3" xfId="11448"/>
    <cellStyle name="Currency 4 2 3 4 3" xfId="7416"/>
    <cellStyle name="Currency 4 2 3 4 4" xfId="10256"/>
    <cellStyle name="Currency 4 2 3 5" xfId="5028"/>
    <cellStyle name="Currency 4 2 3 5 2" xfId="6222"/>
    <cellStyle name="Currency 4 2 3 5 2 2" xfId="9063"/>
    <cellStyle name="Currency 4 2 3 5 2 3" xfId="11903"/>
    <cellStyle name="Currency 4 2 3 5 3" xfId="7870"/>
    <cellStyle name="Currency 4 2 3 5 4" xfId="10710"/>
    <cellStyle name="Currency 4 2 3 6" xfId="5247"/>
    <cellStyle name="Currency 4 2 3 6 2" xfId="8089"/>
    <cellStyle name="Currency 4 2 3 6 3" xfId="10929"/>
    <cellStyle name="Currency 4 2 3 7" xfId="6676"/>
    <cellStyle name="Currency 4 2 3 7 2" xfId="9517"/>
    <cellStyle name="Currency 4 2 3 7 3" xfId="12357"/>
    <cellStyle name="Currency 4 2 3 8" xfId="6897"/>
    <cellStyle name="Currency 4 2 3 9" xfId="9737"/>
    <cellStyle name="Currency 4 2 4" xfId="4157"/>
    <cellStyle name="Currency 4 2 4 2" xfId="4551"/>
    <cellStyle name="Currency 4 2 4 2 2" xfId="5770"/>
    <cellStyle name="Currency 4 2 4 2 2 2" xfId="8611"/>
    <cellStyle name="Currency 4 2 4 2 2 3" xfId="11451"/>
    <cellStyle name="Currency 4 2 4 2 3" xfId="7419"/>
    <cellStyle name="Currency 4 2 4 2 4" xfId="10259"/>
    <cellStyle name="Currency 4 2 4 3" xfId="5031"/>
    <cellStyle name="Currency 4 2 4 3 2" xfId="6225"/>
    <cellStyle name="Currency 4 2 4 3 2 2" xfId="9066"/>
    <cellStyle name="Currency 4 2 4 3 2 3" xfId="11906"/>
    <cellStyle name="Currency 4 2 4 3 3" xfId="7873"/>
    <cellStyle name="Currency 4 2 4 3 4" xfId="10713"/>
    <cellStyle name="Currency 4 2 4 4" xfId="5385"/>
    <cellStyle name="Currency 4 2 4 4 2" xfId="8226"/>
    <cellStyle name="Currency 4 2 4 4 3" xfId="11066"/>
    <cellStyle name="Currency 4 2 4 5" xfId="6679"/>
    <cellStyle name="Currency 4 2 4 5 2" xfId="9520"/>
    <cellStyle name="Currency 4 2 4 5 3" xfId="12360"/>
    <cellStyle name="Currency 4 2 4 6" xfId="7034"/>
    <cellStyle name="Currency 4 2 4 7" xfId="9874"/>
    <cellStyle name="Currency 4 2 5" xfId="4552"/>
    <cellStyle name="Currency 4 2 5 2" xfId="5032"/>
    <cellStyle name="Currency 4 2 5 2 2" xfId="6226"/>
    <cellStyle name="Currency 4 2 5 2 2 2" xfId="9067"/>
    <cellStyle name="Currency 4 2 5 2 2 3" xfId="11907"/>
    <cellStyle name="Currency 4 2 5 2 3" xfId="7874"/>
    <cellStyle name="Currency 4 2 5 2 4" xfId="10714"/>
    <cellStyle name="Currency 4 2 5 3" xfId="5771"/>
    <cellStyle name="Currency 4 2 5 3 2" xfId="8612"/>
    <cellStyle name="Currency 4 2 5 3 3" xfId="11452"/>
    <cellStyle name="Currency 4 2 5 4" xfId="6680"/>
    <cellStyle name="Currency 4 2 5 4 2" xfId="9521"/>
    <cellStyle name="Currency 4 2 5 4 3" xfId="12361"/>
    <cellStyle name="Currency 4 2 5 5" xfId="7420"/>
    <cellStyle name="Currency 4 2 5 6" xfId="10260"/>
    <cellStyle name="Currency 4 2 6" xfId="4553"/>
    <cellStyle name="Currency 4 2 6 2" xfId="5033"/>
    <cellStyle name="Currency 4 2 6 2 2" xfId="6227"/>
    <cellStyle name="Currency 4 2 6 2 2 2" xfId="9068"/>
    <cellStyle name="Currency 4 2 6 2 2 3" xfId="11908"/>
    <cellStyle name="Currency 4 2 6 2 3" xfId="7875"/>
    <cellStyle name="Currency 4 2 6 2 4" xfId="10715"/>
    <cellStyle name="Currency 4 2 6 3" xfId="5772"/>
    <cellStyle name="Currency 4 2 6 3 2" xfId="8613"/>
    <cellStyle name="Currency 4 2 6 3 3" xfId="11453"/>
    <cellStyle name="Currency 4 2 6 4" xfId="6681"/>
    <cellStyle name="Currency 4 2 6 4 2" xfId="9522"/>
    <cellStyle name="Currency 4 2 6 4 3" xfId="12362"/>
    <cellStyle name="Currency 4 2 6 5" xfId="7421"/>
    <cellStyle name="Currency 4 2 6 6" xfId="10261"/>
    <cellStyle name="Currency 4 2 7" xfId="4542"/>
    <cellStyle name="Currency 4 2 7 2" xfId="5761"/>
    <cellStyle name="Currency 4 2 7 2 2" xfId="8602"/>
    <cellStyle name="Currency 4 2 7 2 3" xfId="11442"/>
    <cellStyle name="Currency 4 2 7 3" xfId="7410"/>
    <cellStyle name="Currency 4 2 7 4" xfId="10250"/>
    <cellStyle name="Currency 4 2 8" xfId="5022"/>
    <cellStyle name="Currency 4 2 8 2" xfId="6216"/>
    <cellStyle name="Currency 4 2 8 2 2" xfId="9057"/>
    <cellStyle name="Currency 4 2 8 2 3" xfId="11897"/>
    <cellStyle name="Currency 4 2 8 3" xfId="7864"/>
    <cellStyle name="Currency 4 2 8 4" xfId="10704"/>
    <cellStyle name="Currency 4 2 9" xfId="5177"/>
    <cellStyle name="Currency 4 2 9 2" xfId="8019"/>
    <cellStyle name="Currency 4 2 9 3" xfId="10859"/>
    <cellStyle name="Currency 4 3" xfId="3891"/>
    <cellStyle name="Currency 4 3 10" xfId="6682"/>
    <cellStyle name="Currency 4 3 10 2" xfId="9523"/>
    <cellStyle name="Currency 4 3 10 3" xfId="12363"/>
    <cellStyle name="Currency 4 3 11" xfId="3935"/>
    <cellStyle name="Currency 4 3 11 2" xfId="6829"/>
    <cellStyle name="Currency 4 3 11 3" xfId="9669"/>
    <cellStyle name="Currency 4 3 2" xfId="3976"/>
    <cellStyle name="Currency 4 3 2 10" xfId="9697"/>
    <cellStyle name="Currency 4 3 2 2" xfId="4046"/>
    <cellStyle name="Currency 4 3 2 2 2" xfId="4163"/>
    <cellStyle name="Currency 4 3 2 2 2 2" xfId="4557"/>
    <cellStyle name="Currency 4 3 2 2 2 2 2" xfId="5776"/>
    <cellStyle name="Currency 4 3 2 2 2 2 2 2" xfId="8617"/>
    <cellStyle name="Currency 4 3 2 2 2 2 2 3" xfId="11457"/>
    <cellStyle name="Currency 4 3 2 2 2 2 3" xfId="7425"/>
    <cellStyle name="Currency 4 3 2 2 2 2 4" xfId="10265"/>
    <cellStyle name="Currency 4 3 2 2 2 3" xfId="5037"/>
    <cellStyle name="Currency 4 3 2 2 2 3 2" xfId="6231"/>
    <cellStyle name="Currency 4 3 2 2 2 3 2 2" xfId="9072"/>
    <cellStyle name="Currency 4 3 2 2 2 3 2 3" xfId="11912"/>
    <cellStyle name="Currency 4 3 2 2 2 3 3" xfId="7879"/>
    <cellStyle name="Currency 4 3 2 2 2 3 4" xfId="10719"/>
    <cellStyle name="Currency 4 3 2 2 2 4" xfId="5391"/>
    <cellStyle name="Currency 4 3 2 2 2 4 2" xfId="8232"/>
    <cellStyle name="Currency 4 3 2 2 2 4 3" xfId="11072"/>
    <cellStyle name="Currency 4 3 2 2 2 5" xfId="6685"/>
    <cellStyle name="Currency 4 3 2 2 2 5 2" xfId="9526"/>
    <cellStyle name="Currency 4 3 2 2 2 5 3" xfId="12366"/>
    <cellStyle name="Currency 4 3 2 2 2 6" xfId="7040"/>
    <cellStyle name="Currency 4 3 2 2 2 7" xfId="9880"/>
    <cellStyle name="Currency 4 3 2 2 3" xfId="4556"/>
    <cellStyle name="Currency 4 3 2 2 3 2" xfId="5775"/>
    <cellStyle name="Currency 4 3 2 2 3 2 2" xfId="8616"/>
    <cellStyle name="Currency 4 3 2 2 3 2 3" xfId="11456"/>
    <cellStyle name="Currency 4 3 2 2 3 3" xfId="7424"/>
    <cellStyle name="Currency 4 3 2 2 3 4" xfId="10264"/>
    <cellStyle name="Currency 4 3 2 2 4" xfId="5036"/>
    <cellStyle name="Currency 4 3 2 2 4 2" xfId="6230"/>
    <cellStyle name="Currency 4 3 2 2 4 2 2" xfId="9071"/>
    <cellStyle name="Currency 4 3 2 2 4 2 3" xfId="11911"/>
    <cellStyle name="Currency 4 3 2 2 4 3" xfId="7878"/>
    <cellStyle name="Currency 4 3 2 2 4 4" xfId="10718"/>
    <cellStyle name="Currency 4 3 2 2 5" xfId="5276"/>
    <cellStyle name="Currency 4 3 2 2 5 2" xfId="8118"/>
    <cellStyle name="Currency 4 3 2 2 5 3" xfId="10958"/>
    <cellStyle name="Currency 4 3 2 2 6" xfId="6684"/>
    <cellStyle name="Currency 4 3 2 2 6 2" xfId="9525"/>
    <cellStyle name="Currency 4 3 2 2 6 3" xfId="12365"/>
    <cellStyle name="Currency 4 3 2 2 7" xfId="6926"/>
    <cellStyle name="Currency 4 3 2 2 8" xfId="9766"/>
    <cellStyle name="Currency 4 3 2 3" xfId="4162"/>
    <cellStyle name="Currency 4 3 2 3 2" xfId="4558"/>
    <cellStyle name="Currency 4 3 2 3 2 2" xfId="5777"/>
    <cellStyle name="Currency 4 3 2 3 2 2 2" xfId="8618"/>
    <cellStyle name="Currency 4 3 2 3 2 2 3" xfId="11458"/>
    <cellStyle name="Currency 4 3 2 3 2 3" xfId="7426"/>
    <cellStyle name="Currency 4 3 2 3 2 4" xfId="10266"/>
    <cellStyle name="Currency 4 3 2 3 3" xfId="5038"/>
    <cellStyle name="Currency 4 3 2 3 3 2" xfId="6232"/>
    <cellStyle name="Currency 4 3 2 3 3 2 2" xfId="9073"/>
    <cellStyle name="Currency 4 3 2 3 3 2 3" xfId="11913"/>
    <cellStyle name="Currency 4 3 2 3 3 3" xfId="7880"/>
    <cellStyle name="Currency 4 3 2 3 3 4" xfId="10720"/>
    <cellStyle name="Currency 4 3 2 3 4" xfId="5390"/>
    <cellStyle name="Currency 4 3 2 3 4 2" xfId="8231"/>
    <cellStyle name="Currency 4 3 2 3 4 3" xfId="11071"/>
    <cellStyle name="Currency 4 3 2 3 5" xfId="6686"/>
    <cellStyle name="Currency 4 3 2 3 5 2" xfId="9527"/>
    <cellStyle name="Currency 4 3 2 3 5 3" xfId="12367"/>
    <cellStyle name="Currency 4 3 2 3 6" xfId="7039"/>
    <cellStyle name="Currency 4 3 2 3 7" xfId="9879"/>
    <cellStyle name="Currency 4 3 2 4" xfId="4559"/>
    <cellStyle name="Currency 4 3 2 4 2" xfId="5039"/>
    <cellStyle name="Currency 4 3 2 4 2 2" xfId="6233"/>
    <cellStyle name="Currency 4 3 2 4 2 2 2" xfId="9074"/>
    <cellStyle name="Currency 4 3 2 4 2 2 3" xfId="11914"/>
    <cellStyle name="Currency 4 3 2 4 2 3" xfId="7881"/>
    <cellStyle name="Currency 4 3 2 4 2 4" xfId="10721"/>
    <cellStyle name="Currency 4 3 2 4 3" xfId="5778"/>
    <cellStyle name="Currency 4 3 2 4 3 2" xfId="8619"/>
    <cellStyle name="Currency 4 3 2 4 3 3" xfId="11459"/>
    <cellStyle name="Currency 4 3 2 4 4" xfId="6687"/>
    <cellStyle name="Currency 4 3 2 4 4 2" xfId="9528"/>
    <cellStyle name="Currency 4 3 2 4 4 3" xfId="12368"/>
    <cellStyle name="Currency 4 3 2 4 5" xfId="7427"/>
    <cellStyle name="Currency 4 3 2 4 6" xfId="10267"/>
    <cellStyle name="Currency 4 3 2 5" xfId="4555"/>
    <cellStyle name="Currency 4 3 2 5 2" xfId="5774"/>
    <cellStyle name="Currency 4 3 2 5 2 2" xfId="8615"/>
    <cellStyle name="Currency 4 3 2 5 2 3" xfId="11455"/>
    <cellStyle name="Currency 4 3 2 5 3" xfId="7423"/>
    <cellStyle name="Currency 4 3 2 5 4" xfId="10263"/>
    <cellStyle name="Currency 4 3 2 6" xfId="5035"/>
    <cellStyle name="Currency 4 3 2 6 2" xfId="6229"/>
    <cellStyle name="Currency 4 3 2 6 2 2" xfId="9070"/>
    <cellStyle name="Currency 4 3 2 6 2 3" xfId="11910"/>
    <cellStyle name="Currency 4 3 2 6 3" xfId="7877"/>
    <cellStyle name="Currency 4 3 2 6 4" xfId="10717"/>
    <cellStyle name="Currency 4 3 2 7" xfId="5206"/>
    <cellStyle name="Currency 4 3 2 7 2" xfId="8048"/>
    <cellStyle name="Currency 4 3 2 7 3" xfId="10888"/>
    <cellStyle name="Currency 4 3 2 8" xfId="6683"/>
    <cellStyle name="Currency 4 3 2 8 2" xfId="9524"/>
    <cellStyle name="Currency 4 3 2 8 3" xfId="12364"/>
    <cellStyle name="Currency 4 3 2 9" xfId="6857"/>
    <cellStyle name="Currency 4 3 3" xfId="4017"/>
    <cellStyle name="Currency 4 3 3 2" xfId="4164"/>
    <cellStyle name="Currency 4 3 3 2 2" xfId="4561"/>
    <cellStyle name="Currency 4 3 3 2 2 2" xfId="5780"/>
    <cellStyle name="Currency 4 3 3 2 2 2 2" xfId="8621"/>
    <cellStyle name="Currency 4 3 3 2 2 2 3" xfId="11461"/>
    <cellStyle name="Currency 4 3 3 2 2 3" xfId="7429"/>
    <cellStyle name="Currency 4 3 3 2 2 4" xfId="10269"/>
    <cellStyle name="Currency 4 3 3 2 3" xfId="5041"/>
    <cellStyle name="Currency 4 3 3 2 3 2" xfId="6235"/>
    <cellStyle name="Currency 4 3 3 2 3 2 2" xfId="9076"/>
    <cellStyle name="Currency 4 3 3 2 3 2 3" xfId="11916"/>
    <cellStyle name="Currency 4 3 3 2 3 3" xfId="7883"/>
    <cellStyle name="Currency 4 3 3 2 3 4" xfId="10723"/>
    <cellStyle name="Currency 4 3 3 2 4" xfId="5392"/>
    <cellStyle name="Currency 4 3 3 2 4 2" xfId="8233"/>
    <cellStyle name="Currency 4 3 3 2 4 3" xfId="11073"/>
    <cellStyle name="Currency 4 3 3 2 5" xfId="6689"/>
    <cellStyle name="Currency 4 3 3 2 5 2" xfId="9530"/>
    <cellStyle name="Currency 4 3 3 2 5 3" xfId="12370"/>
    <cellStyle name="Currency 4 3 3 2 6" xfId="7041"/>
    <cellStyle name="Currency 4 3 3 2 7" xfId="9881"/>
    <cellStyle name="Currency 4 3 3 3" xfId="4562"/>
    <cellStyle name="Currency 4 3 3 3 2" xfId="5042"/>
    <cellStyle name="Currency 4 3 3 3 2 2" xfId="6236"/>
    <cellStyle name="Currency 4 3 3 3 2 2 2" xfId="9077"/>
    <cellStyle name="Currency 4 3 3 3 2 2 3" xfId="11917"/>
    <cellStyle name="Currency 4 3 3 3 2 3" xfId="7884"/>
    <cellStyle name="Currency 4 3 3 3 2 4" xfId="10724"/>
    <cellStyle name="Currency 4 3 3 3 3" xfId="5781"/>
    <cellStyle name="Currency 4 3 3 3 3 2" xfId="8622"/>
    <cellStyle name="Currency 4 3 3 3 3 3" xfId="11462"/>
    <cellStyle name="Currency 4 3 3 3 4" xfId="6690"/>
    <cellStyle name="Currency 4 3 3 3 4 2" xfId="9531"/>
    <cellStyle name="Currency 4 3 3 3 4 3" xfId="12371"/>
    <cellStyle name="Currency 4 3 3 3 5" xfId="7430"/>
    <cellStyle name="Currency 4 3 3 3 6" xfId="10270"/>
    <cellStyle name="Currency 4 3 3 4" xfId="4560"/>
    <cellStyle name="Currency 4 3 3 4 2" xfId="5779"/>
    <cellStyle name="Currency 4 3 3 4 2 2" xfId="8620"/>
    <cellStyle name="Currency 4 3 3 4 2 3" xfId="11460"/>
    <cellStyle name="Currency 4 3 3 4 3" xfId="7428"/>
    <cellStyle name="Currency 4 3 3 4 4" xfId="10268"/>
    <cellStyle name="Currency 4 3 3 5" xfId="5040"/>
    <cellStyle name="Currency 4 3 3 5 2" xfId="6234"/>
    <cellStyle name="Currency 4 3 3 5 2 2" xfId="9075"/>
    <cellStyle name="Currency 4 3 3 5 2 3" xfId="11915"/>
    <cellStyle name="Currency 4 3 3 5 3" xfId="7882"/>
    <cellStyle name="Currency 4 3 3 5 4" xfId="10722"/>
    <cellStyle name="Currency 4 3 3 6" xfId="5248"/>
    <cellStyle name="Currency 4 3 3 6 2" xfId="8090"/>
    <cellStyle name="Currency 4 3 3 6 3" xfId="10930"/>
    <cellStyle name="Currency 4 3 3 7" xfId="6688"/>
    <cellStyle name="Currency 4 3 3 7 2" xfId="9529"/>
    <cellStyle name="Currency 4 3 3 7 3" xfId="12369"/>
    <cellStyle name="Currency 4 3 3 8" xfId="6898"/>
    <cellStyle name="Currency 4 3 3 9" xfId="9738"/>
    <cellStyle name="Currency 4 3 4" xfId="4161"/>
    <cellStyle name="Currency 4 3 4 2" xfId="4563"/>
    <cellStyle name="Currency 4 3 4 2 2" xfId="5782"/>
    <cellStyle name="Currency 4 3 4 2 2 2" xfId="8623"/>
    <cellStyle name="Currency 4 3 4 2 2 3" xfId="11463"/>
    <cellStyle name="Currency 4 3 4 2 3" xfId="7431"/>
    <cellStyle name="Currency 4 3 4 2 4" xfId="10271"/>
    <cellStyle name="Currency 4 3 4 3" xfId="5043"/>
    <cellStyle name="Currency 4 3 4 3 2" xfId="6237"/>
    <cellStyle name="Currency 4 3 4 3 2 2" xfId="9078"/>
    <cellStyle name="Currency 4 3 4 3 2 3" xfId="11918"/>
    <cellStyle name="Currency 4 3 4 3 3" xfId="7885"/>
    <cellStyle name="Currency 4 3 4 3 4" xfId="10725"/>
    <cellStyle name="Currency 4 3 4 4" xfId="5389"/>
    <cellStyle name="Currency 4 3 4 4 2" xfId="8230"/>
    <cellStyle name="Currency 4 3 4 4 3" xfId="11070"/>
    <cellStyle name="Currency 4 3 4 5" xfId="6691"/>
    <cellStyle name="Currency 4 3 4 5 2" xfId="9532"/>
    <cellStyle name="Currency 4 3 4 5 3" xfId="12372"/>
    <cellStyle name="Currency 4 3 4 6" xfId="7038"/>
    <cellStyle name="Currency 4 3 4 7" xfId="9878"/>
    <cellStyle name="Currency 4 3 5" xfId="4564"/>
    <cellStyle name="Currency 4 3 5 2" xfId="5044"/>
    <cellStyle name="Currency 4 3 5 2 2" xfId="6238"/>
    <cellStyle name="Currency 4 3 5 2 2 2" xfId="9079"/>
    <cellStyle name="Currency 4 3 5 2 2 3" xfId="11919"/>
    <cellStyle name="Currency 4 3 5 2 3" xfId="7886"/>
    <cellStyle name="Currency 4 3 5 2 4" xfId="10726"/>
    <cellStyle name="Currency 4 3 5 3" xfId="5783"/>
    <cellStyle name="Currency 4 3 5 3 2" xfId="8624"/>
    <cellStyle name="Currency 4 3 5 3 3" xfId="11464"/>
    <cellStyle name="Currency 4 3 5 4" xfId="6692"/>
    <cellStyle name="Currency 4 3 5 4 2" xfId="9533"/>
    <cellStyle name="Currency 4 3 5 4 3" xfId="12373"/>
    <cellStyle name="Currency 4 3 5 5" xfId="7432"/>
    <cellStyle name="Currency 4 3 5 6" xfId="10272"/>
    <cellStyle name="Currency 4 3 6" xfId="4565"/>
    <cellStyle name="Currency 4 3 6 2" xfId="5045"/>
    <cellStyle name="Currency 4 3 6 2 2" xfId="6239"/>
    <cellStyle name="Currency 4 3 6 2 2 2" xfId="9080"/>
    <cellStyle name="Currency 4 3 6 2 2 3" xfId="11920"/>
    <cellStyle name="Currency 4 3 6 2 3" xfId="7887"/>
    <cellStyle name="Currency 4 3 6 2 4" xfId="10727"/>
    <cellStyle name="Currency 4 3 6 3" xfId="5784"/>
    <cellStyle name="Currency 4 3 6 3 2" xfId="8625"/>
    <cellStyle name="Currency 4 3 6 3 3" xfId="11465"/>
    <cellStyle name="Currency 4 3 6 4" xfId="6693"/>
    <cellStyle name="Currency 4 3 6 4 2" xfId="9534"/>
    <cellStyle name="Currency 4 3 6 4 3" xfId="12374"/>
    <cellStyle name="Currency 4 3 6 5" xfId="7433"/>
    <cellStyle name="Currency 4 3 6 6" xfId="10273"/>
    <cellStyle name="Currency 4 3 7" xfId="4554"/>
    <cellStyle name="Currency 4 3 7 2" xfId="5773"/>
    <cellStyle name="Currency 4 3 7 2 2" xfId="8614"/>
    <cellStyle name="Currency 4 3 7 2 3" xfId="11454"/>
    <cellStyle name="Currency 4 3 7 3" xfId="7422"/>
    <cellStyle name="Currency 4 3 7 4" xfId="10262"/>
    <cellStyle name="Currency 4 3 8" xfId="5034"/>
    <cellStyle name="Currency 4 3 8 2" xfId="6228"/>
    <cellStyle name="Currency 4 3 8 2 2" xfId="9069"/>
    <cellStyle name="Currency 4 3 8 2 3" xfId="11909"/>
    <cellStyle name="Currency 4 3 8 3" xfId="7876"/>
    <cellStyle name="Currency 4 3 8 4" xfId="10716"/>
    <cellStyle name="Currency 4 3 9" xfId="5178"/>
    <cellStyle name="Currency 4 3 9 2" xfId="8020"/>
    <cellStyle name="Currency 4 3 9 3" xfId="10860"/>
    <cellStyle name="Currency 4 4" xfId="3890"/>
    <cellStyle name="Currency 4 4 2" xfId="4015"/>
    <cellStyle name="Currency 4 4 2 2" xfId="4166"/>
    <cellStyle name="Currency 4 4 2 2 2" xfId="4568"/>
    <cellStyle name="Currency 4 4 2 2 2 2" xfId="5787"/>
    <cellStyle name="Currency 4 4 2 2 2 2 2" xfId="8628"/>
    <cellStyle name="Currency 4 4 2 2 2 2 3" xfId="11468"/>
    <cellStyle name="Currency 4 4 2 2 2 3" xfId="7436"/>
    <cellStyle name="Currency 4 4 2 2 2 4" xfId="10276"/>
    <cellStyle name="Currency 4 4 2 2 3" xfId="5048"/>
    <cellStyle name="Currency 4 4 2 2 3 2" xfId="6242"/>
    <cellStyle name="Currency 4 4 2 2 3 2 2" xfId="9083"/>
    <cellStyle name="Currency 4 4 2 2 3 2 3" xfId="11923"/>
    <cellStyle name="Currency 4 4 2 2 3 3" xfId="7890"/>
    <cellStyle name="Currency 4 4 2 2 3 4" xfId="10730"/>
    <cellStyle name="Currency 4 4 2 2 4" xfId="5394"/>
    <cellStyle name="Currency 4 4 2 2 4 2" xfId="8235"/>
    <cellStyle name="Currency 4 4 2 2 4 3" xfId="11075"/>
    <cellStyle name="Currency 4 4 2 2 5" xfId="6696"/>
    <cellStyle name="Currency 4 4 2 2 5 2" xfId="9537"/>
    <cellStyle name="Currency 4 4 2 2 5 3" xfId="12377"/>
    <cellStyle name="Currency 4 4 2 2 6" xfId="7043"/>
    <cellStyle name="Currency 4 4 2 2 7" xfId="9883"/>
    <cellStyle name="Currency 4 4 2 3" xfId="4567"/>
    <cellStyle name="Currency 4 4 2 3 2" xfId="5786"/>
    <cellStyle name="Currency 4 4 2 3 2 2" xfId="8627"/>
    <cellStyle name="Currency 4 4 2 3 2 3" xfId="11467"/>
    <cellStyle name="Currency 4 4 2 3 3" xfId="7435"/>
    <cellStyle name="Currency 4 4 2 3 4" xfId="10275"/>
    <cellStyle name="Currency 4 4 2 4" xfId="5047"/>
    <cellStyle name="Currency 4 4 2 4 2" xfId="6241"/>
    <cellStyle name="Currency 4 4 2 4 2 2" xfId="9082"/>
    <cellStyle name="Currency 4 4 2 4 2 3" xfId="11922"/>
    <cellStyle name="Currency 4 4 2 4 3" xfId="7889"/>
    <cellStyle name="Currency 4 4 2 4 4" xfId="10729"/>
    <cellStyle name="Currency 4 4 2 5" xfId="5246"/>
    <cellStyle name="Currency 4 4 2 5 2" xfId="8088"/>
    <cellStyle name="Currency 4 4 2 5 3" xfId="10928"/>
    <cellStyle name="Currency 4 4 2 6" xfId="6695"/>
    <cellStyle name="Currency 4 4 2 6 2" xfId="9536"/>
    <cellStyle name="Currency 4 4 2 6 3" xfId="12376"/>
    <cellStyle name="Currency 4 4 2 7" xfId="6896"/>
    <cellStyle name="Currency 4 4 2 8" xfId="9736"/>
    <cellStyle name="Currency 4 4 3" xfId="4165"/>
    <cellStyle name="Currency 4 4 3 2" xfId="4569"/>
    <cellStyle name="Currency 4 4 3 2 2" xfId="5788"/>
    <cellStyle name="Currency 4 4 3 2 2 2" xfId="8629"/>
    <cellStyle name="Currency 4 4 3 2 2 3" xfId="11469"/>
    <cellStyle name="Currency 4 4 3 2 3" xfId="7437"/>
    <cellStyle name="Currency 4 4 3 2 4" xfId="10277"/>
    <cellStyle name="Currency 4 4 3 3" xfId="5049"/>
    <cellStyle name="Currency 4 4 3 3 2" xfId="6243"/>
    <cellStyle name="Currency 4 4 3 3 2 2" xfId="9084"/>
    <cellStyle name="Currency 4 4 3 3 2 3" xfId="11924"/>
    <cellStyle name="Currency 4 4 3 3 3" xfId="7891"/>
    <cellStyle name="Currency 4 4 3 3 4" xfId="10731"/>
    <cellStyle name="Currency 4 4 3 4" xfId="5393"/>
    <cellStyle name="Currency 4 4 3 4 2" xfId="8234"/>
    <cellStyle name="Currency 4 4 3 4 3" xfId="11074"/>
    <cellStyle name="Currency 4 4 3 5" xfId="6697"/>
    <cellStyle name="Currency 4 4 3 5 2" xfId="9538"/>
    <cellStyle name="Currency 4 4 3 5 3" xfId="12378"/>
    <cellStyle name="Currency 4 4 3 6" xfId="7042"/>
    <cellStyle name="Currency 4 4 3 7" xfId="9882"/>
    <cellStyle name="Currency 4 4 4" xfId="4570"/>
    <cellStyle name="Currency 4 4 4 2" xfId="5050"/>
    <cellStyle name="Currency 4 4 4 2 2" xfId="6244"/>
    <cellStyle name="Currency 4 4 4 2 2 2" xfId="9085"/>
    <cellStyle name="Currency 4 4 4 2 2 3" xfId="11925"/>
    <cellStyle name="Currency 4 4 4 2 3" xfId="7892"/>
    <cellStyle name="Currency 4 4 4 2 4" xfId="10732"/>
    <cellStyle name="Currency 4 4 4 3" xfId="5789"/>
    <cellStyle name="Currency 4 4 4 3 2" xfId="8630"/>
    <cellStyle name="Currency 4 4 4 3 3" xfId="11470"/>
    <cellStyle name="Currency 4 4 4 4" xfId="6698"/>
    <cellStyle name="Currency 4 4 4 4 2" xfId="9539"/>
    <cellStyle name="Currency 4 4 4 4 3" xfId="12379"/>
    <cellStyle name="Currency 4 4 4 5" xfId="7438"/>
    <cellStyle name="Currency 4 4 4 6" xfId="10278"/>
    <cellStyle name="Currency 4 4 5" xfId="4566"/>
    <cellStyle name="Currency 4 4 5 2" xfId="5785"/>
    <cellStyle name="Currency 4 4 5 2 2" xfId="8626"/>
    <cellStyle name="Currency 4 4 5 2 3" xfId="11466"/>
    <cellStyle name="Currency 4 4 5 3" xfId="7434"/>
    <cellStyle name="Currency 4 4 5 4" xfId="10274"/>
    <cellStyle name="Currency 4 4 6" xfId="5046"/>
    <cellStyle name="Currency 4 4 6 2" xfId="6240"/>
    <cellStyle name="Currency 4 4 6 2 2" xfId="9081"/>
    <cellStyle name="Currency 4 4 6 2 3" xfId="11921"/>
    <cellStyle name="Currency 4 4 6 3" xfId="7888"/>
    <cellStyle name="Currency 4 4 6 4" xfId="10728"/>
    <cellStyle name="Currency 4 4 7" xfId="5176"/>
    <cellStyle name="Currency 4 4 7 2" xfId="8018"/>
    <cellStyle name="Currency 4 4 7 3" xfId="10858"/>
    <cellStyle name="Currency 4 4 8" xfId="6694"/>
    <cellStyle name="Currency 4 4 8 2" xfId="9535"/>
    <cellStyle name="Currency 4 4 8 3" xfId="12375"/>
    <cellStyle name="Currency 4 4 9" xfId="3933"/>
    <cellStyle name="Currency 4 4 9 2" xfId="6827"/>
    <cellStyle name="Currency 4 4 9 3" xfId="9667"/>
    <cellStyle name="Currency 4 5" xfId="3974"/>
    <cellStyle name="Currency 4 5 2" xfId="4044"/>
    <cellStyle name="Currency 4 5 2 2" xfId="4168"/>
    <cellStyle name="Currency 4 5 2 2 2" xfId="4573"/>
    <cellStyle name="Currency 4 5 2 2 2 2" xfId="5792"/>
    <cellStyle name="Currency 4 5 2 2 2 2 2" xfId="8633"/>
    <cellStyle name="Currency 4 5 2 2 2 2 3" xfId="11473"/>
    <cellStyle name="Currency 4 5 2 2 2 3" xfId="7441"/>
    <cellStyle name="Currency 4 5 2 2 2 4" xfId="10281"/>
    <cellStyle name="Currency 4 5 2 2 3" xfId="5053"/>
    <cellStyle name="Currency 4 5 2 2 3 2" xfId="6247"/>
    <cellStyle name="Currency 4 5 2 2 3 2 2" xfId="9088"/>
    <cellStyle name="Currency 4 5 2 2 3 2 3" xfId="11928"/>
    <cellStyle name="Currency 4 5 2 2 3 3" xfId="7895"/>
    <cellStyle name="Currency 4 5 2 2 3 4" xfId="10735"/>
    <cellStyle name="Currency 4 5 2 2 4" xfId="5396"/>
    <cellStyle name="Currency 4 5 2 2 4 2" xfId="8237"/>
    <cellStyle name="Currency 4 5 2 2 4 3" xfId="11077"/>
    <cellStyle name="Currency 4 5 2 2 5" xfId="6701"/>
    <cellStyle name="Currency 4 5 2 2 5 2" xfId="9542"/>
    <cellStyle name="Currency 4 5 2 2 5 3" xfId="12382"/>
    <cellStyle name="Currency 4 5 2 2 6" xfId="7045"/>
    <cellStyle name="Currency 4 5 2 2 7" xfId="9885"/>
    <cellStyle name="Currency 4 5 2 3" xfId="4572"/>
    <cellStyle name="Currency 4 5 2 3 2" xfId="5791"/>
    <cellStyle name="Currency 4 5 2 3 2 2" xfId="8632"/>
    <cellStyle name="Currency 4 5 2 3 2 3" xfId="11472"/>
    <cellStyle name="Currency 4 5 2 3 3" xfId="7440"/>
    <cellStyle name="Currency 4 5 2 3 4" xfId="10280"/>
    <cellStyle name="Currency 4 5 2 4" xfId="5052"/>
    <cellStyle name="Currency 4 5 2 4 2" xfId="6246"/>
    <cellStyle name="Currency 4 5 2 4 2 2" xfId="9087"/>
    <cellStyle name="Currency 4 5 2 4 2 3" xfId="11927"/>
    <cellStyle name="Currency 4 5 2 4 3" xfId="7894"/>
    <cellStyle name="Currency 4 5 2 4 4" xfId="10734"/>
    <cellStyle name="Currency 4 5 2 5" xfId="5274"/>
    <cellStyle name="Currency 4 5 2 5 2" xfId="8116"/>
    <cellStyle name="Currency 4 5 2 5 3" xfId="10956"/>
    <cellStyle name="Currency 4 5 2 6" xfId="6700"/>
    <cellStyle name="Currency 4 5 2 6 2" xfId="9541"/>
    <cellStyle name="Currency 4 5 2 6 3" xfId="12381"/>
    <cellStyle name="Currency 4 5 2 7" xfId="6924"/>
    <cellStyle name="Currency 4 5 2 8" xfId="9764"/>
    <cellStyle name="Currency 4 5 3" xfId="4167"/>
    <cellStyle name="Currency 4 5 3 2" xfId="4574"/>
    <cellStyle name="Currency 4 5 3 2 2" xfId="5793"/>
    <cellStyle name="Currency 4 5 3 2 2 2" xfId="8634"/>
    <cellStyle name="Currency 4 5 3 2 2 3" xfId="11474"/>
    <cellStyle name="Currency 4 5 3 2 3" xfId="7442"/>
    <cellStyle name="Currency 4 5 3 2 4" xfId="10282"/>
    <cellStyle name="Currency 4 5 3 3" xfId="5054"/>
    <cellStyle name="Currency 4 5 3 3 2" xfId="6248"/>
    <cellStyle name="Currency 4 5 3 3 2 2" xfId="9089"/>
    <cellStyle name="Currency 4 5 3 3 2 3" xfId="11929"/>
    <cellStyle name="Currency 4 5 3 3 3" xfId="7896"/>
    <cellStyle name="Currency 4 5 3 3 4" xfId="10736"/>
    <cellStyle name="Currency 4 5 3 4" xfId="5395"/>
    <cellStyle name="Currency 4 5 3 4 2" xfId="8236"/>
    <cellStyle name="Currency 4 5 3 4 3" xfId="11076"/>
    <cellStyle name="Currency 4 5 3 5" xfId="6702"/>
    <cellStyle name="Currency 4 5 3 5 2" xfId="9543"/>
    <cellStyle name="Currency 4 5 3 5 3" xfId="12383"/>
    <cellStyle name="Currency 4 5 3 6" xfId="7044"/>
    <cellStyle name="Currency 4 5 3 7" xfId="9884"/>
    <cellStyle name="Currency 4 5 4" xfId="4571"/>
    <cellStyle name="Currency 4 5 4 2" xfId="5790"/>
    <cellStyle name="Currency 4 5 4 2 2" xfId="8631"/>
    <cellStyle name="Currency 4 5 4 2 3" xfId="11471"/>
    <cellStyle name="Currency 4 5 4 3" xfId="7439"/>
    <cellStyle name="Currency 4 5 4 4" xfId="10279"/>
    <cellStyle name="Currency 4 5 5" xfId="5051"/>
    <cellStyle name="Currency 4 5 5 2" xfId="6245"/>
    <cellStyle name="Currency 4 5 5 2 2" xfId="9086"/>
    <cellStyle name="Currency 4 5 5 2 3" xfId="11926"/>
    <cellStyle name="Currency 4 5 5 3" xfId="7893"/>
    <cellStyle name="Currency 4 5 5 4" xfId="10733"/>
    <cellStyle name="Currency 4 5 6" xfId="5204"/>
    <cellStyle name="Currency 4 5 6 2" xfId="8046"/>
    <cellStyle name="Currency 4 5 6 3" xfId="10886"/>
    <cellStyle name="Currency 4 5 7" xfId="6699"/>
    <cellStyle name="Currency 4 5 7 2" xfId="9540"/>
    <cellStyle name="Currency 4 5 7 3" xfId="12380"/>
    <cellStyle name="Currency 4 5 8" xfId="6855"/>
    <cellStyle name="Currency 4 5 9" xfId="9695"/>
    <cellStyle name="Currency 4 6" xfId="3998"/>
    <cellStyle name="Currency 4 6 2" xfId="4169"/>
    <cellStyle name="Currency 4 6 2 2" xfId="4576"/>
    <cellStyle name="Currency 4 6 2 2 2" xfId="5795"/>
    <cellStyle name="Currency 4 6 2 2 2 2" xfId="8636"/>
    <cellStyle name="Currency 4 6 2 2 2 3" xfId="11476"/>
    <cellStyle name="Currency 4 6 2 2 3" xfId="7444"/>
    <cellStyle name="Currency 4 6 2 2 4" xfId="10284"/>
    <cellStyle name="Currency 4 6 2 3" xfId="5056"/>
    <cellStyle name="Currency 4 6 2 3 2" xfId="6250"/>
    <cellStyle name="Currency 4 6 2 3 2 2" xfId="9091"/>
    <cellStyle name="Currency 4 6 2 3 2 3" xfId="11931"/>
    <cellStyle name="Currency 4 6 2 3 3" xfId="7898"/>
    <cellStyle name="Currency 4 6 2 3 4" xfId="10738"/>
    <cellStyle name="Currency 4 6 2 4" xfId="5397"/>
    <cellStyle name="Currency 4 6 2 4 2" xfId="8238"/>
    <cellStyle name="Currency 4 6 2 4 3" xfId="11078"/>
    <cellStyle name="Currency 4 6 2 5" xfId="6704"/>
    <cellStyle name="Currency 4 6 2 5 2" xfId="9545"/>
    <cellStyle name="Currency 4 6 2 5 3" xfId="12385"/>
    <cellStyle name="Currency 4 6 2 6" xfId="7046"/>
    <cellStyle name="Currency 4 6 2 7" xfId="9886"/>
    <cellStyle name="Currency 4 6 3" xfId="4575"/>
    <cellStyle name="Currency 4 6 3 2" xfId="5794"/>
    <cellStyle name="Currency 4 6 3 2 2" xfId="8635"/>
    <cellStyle name="Currency 4 6 3 2 3" xfId="11475"/>
    <cellStyle name="Currency 4 6 3 3" xfId="7443"/>
    <cellStyle name="Currency 4 6 3 4" xfId="10283"/>
    <cellStyle name="Currency 4 6 4" xfId="5055"/>
    <cellStyle name="Currency 4 6 4 2" xfId="6249"/>
    <cellStyle name="Currency 4 6 4 2 2" xfId="9090"/>
    <cellStyle name="Currency 4 6 4 2 3" xfId="11930"/>
    <cellStyle name="Currency 4 6 4 3" xfId="7897"/>
    <cellStyle name="Currency 4 6 4 4" xfId="10737"/>
    <cellStyle name="Currency 4 6 5" xfId="5229"/>
    <cellStyle name="Currency 4 6 5 2" xfId="8071"/>
    <cellStyle name="Currency 4 6 5 3" xfId="10911"/>
    <cellStyle name="Currency 4 6 6" xfId="6703"/>
    <cellStyle name="Currency 4 6 6 2" xfId="9544"/>
    <cellStyle name="Currency 4 6 6 3" xfId="12384"/>
    <cellStyle name="Currency 4 6 7" xfId="6879"/>
    <cellStyle name="Currency 4 6 8" xfId="9719"/>
    <cellStyle name="Currency 4 7" xfId="4170"/>
    <cellStyle name="Currency 4 7 2" xfId="4578"/>
    <cellStyle name="Currency 4 7 2 2" xfId="5058"/>
    <cellStyle name="Currency 4 7 2 2 2" xfId="6252"/>
    <cellStyle name="Currency 4 7 2 2 2 2" xfId="9093"/>
    <cellStyle name="Currency 4 7 2 2 2 3" xfId="11933"/>
    <cellStyle name="Currency 4 7 2 2 3" xfId="7900"/>
    <cellStyle name="Currency 4 7 2 2 4" xfId="10740"/>
    <cellStyle name="Currency 4 7 2 3" xfId="5797"/>
    <cellStyle name="Currency 4 7 2 3 2" xfId="8638"/>
    <cellStyle name="Currency 4 7 2 3 3" xfId="11478"/>
    <cellStyle name="Currency 4 7 2 4" xfId="6706"/>
    <cellStyle name="Currency 4 7 2 4 2" xfId="9547"/>
    <cellStyle name="Currency 4 7 2 4 3" xfId="12387"/>
    <cellStyle name="Currency 4 7 2 5" xfId="7446"/>
    <cellStyle name="Currency 4 7 2 6" xfId="10286"/>
    <cellStyle name="Currency 4 7 3" xfId="4577"/>
    <cellStyle name="Currency 4 7 3 2" xfId="5796"/>
    <cellStyle name="Currency 4 7 3 2 2" xfId="8637"/>
    <cellStyle name="Currency 4 7 3 2 3" xfId="11477"/>
    <cellStyle name="Currency 4 7 3 3" xfId="7445"/>
    <cellStyle name="Currency 4 7 3 4" xfId="10285"/>
    <cellStyle name="Currency 4 7 4" xfId="5057"/>
    <cellStyle name="Currency 4 7 4 2" xfId="6251"/>
    <cellStyle name="Currency 4 7 4 2 2" xfId="9092"/>
    <cellStyle name="Currency 4 7 4 2 3" xfId="11932"/>
    <cellStyle name="Currency 4 7 4 3" xfId="7899"/>
    <cellStyle name="Currency 4 7 4 4" xfId="10739"/>
    <cellStyle name="Currency 4 7 5" xfId="5398"/>
    <cellStyle name="Currency 4 7 5 2" xfId="8239"/>
    <cellStyle name="Currency 4 7 5 3" xfId="11079"/>
    <cellStyle name="Currency 4 7 6" xfId="6705"/>
    <cellStyle name="Currency 4 7 6 2" xfId="9546"/>
    <cellStyle name="Currency 4 7 6 3" xfId="12386"/>
    <cellStyle name="Currency 4 7 7" xfId="7047"/>
    <cellStyle name="Currency 4 7 8" xfId="9887"/>
    <cellStyle name="Currency 4 8" xfId="4156"/>
    <cellStyle name="Currency 4 8 2" xfId="4579"/>
    <cellStyle name="Currency 4 8 2 2" xfId="5798"/>
    <cellStyle name="Currency 4 8 2 2 2" xfId="8639"/>
    <cellStyle name="Currency 4 8 2 2 3" xfId="11479"/>
    <cellStyle name="Currency 4 8 2 3" xfId="7447"/>
    <cellStyle name="Currency 4 8 2 4" xfId="10287"/>
    <cellStyle name="Currency 4 8 3" xfId="5059"/>
    <cellStyle name="Currency 4 8 3 2" xfId="6253"/>
    <cellStyle name="Currency 4 8 3 2 2" xfId="9094"/>
    <cellStyle name="Currency 4 8 3 2 3" xfId="11934"/>
    <cellStyle name="Currency 4 8 3 3" xfId="7901"/>
    <cellStyle name="Currency 4 8 3 4" xfId="10741"/>
    <cellStyle name="Currency 4 8 4" xfId="5384"/>
    <cellStyle name="Currency 4 8 4 2" xfId="8225"/>
    <cellStyle name="Currency 4 8 4 3" xfId="11065"/>
    <cellStyle name="Currency 4 8 5" xfId="6707"/>
    <cellStyle name="Currency 4 8 5 2" xfId="9548"/>
    <cellStyle name="Currency 4 8 5 3" xfId="12388"/>
    <cellStyle name="Currency 4 8 6" xfId="7033"/>
    <cellStyle name="Currency 4 8 7" xfId="9873"/>
    <cellStyle name="Currency 4 9" xfId="4580"/>
    <cellStyle name="Currency 4 9 2" xfId="5060"/>
    <cellStyle name="Currency 4 9 2 2" xfId="6254"/>
    <cellStyle name="Currency 4 9 2 2 2" xfId="9095"/>
    <cellStyle name="Currency 4 9 2 2 3" xfId="11935"/>
    <cellStyle name="Currency 4 9 2 3" xfId="7902"/>
    <cellStyle name="Currency 4 9 2 4" xfId="10742"/>
    <cellStyle name="Currency 4 9 3" xfId="5799"/>
    <cellStyle name="Currency 4 9 3 2" xfId="8640"/>
    <cellStyle name="Currency 4 9 3 3" xfId="11480"/>
    <cellStyle name="Currency 4 9 4" xfId="6708"/>
    <cellStyle name="Currency 4 9 4 2" xfId="9549"/>
    <cellStyle name="Currency 4 9 4 3" xfId="12389"/>
    <cellStyle name="Currency 4 9 5" xfId="7448"/>
    <cellStyle name="Currency 4 9 6" xfId="10288"/>
    <cellStyle name="Currency 5" xfId="11"/>
    <cellStyle name="Currency 5 2" xfId="3887"/>
    <cellStyle name="Currency 6" xfId="2"/>
    <cellStyle name="Currency 6 2" xfId="3892"/>
    <cellStyle name="Currency 6 2 2" xfId="3989"/>
    <cellStyle name="Currency 6 2 2 10" xfId="9710"/>
    <cellStyle name="Currency 6 2 2 2" xfId="4061"/>
    <cellStyle name="Currency 6 2 2 2 2" xfId="4584"/>
    <cellStyle name="Currency 6 2 2 2 2 2" xfId="5802"/>
    <cellStyle name="Currency 6 2 2 2 2 2 2" xfId="8643"/>
    <cellStyle name="Currency 6 2 2 2 2 2 3" xfId="11483"/>
    <cellStyle name="Currency 6 2 2 2 2 3" xfId="7451"/>
    <cellStyle name="Currency 6 2 2 2 2 4" xfId="10291"/>
    <cellStyle name="Currency 6 2 2 2 3" xfId="5063"/>
    <cellStyle name="Currency 6 2 2 2 3 2" xfId="6257"/>
    <cellStyle name="Currency 6 2 2 2 3 2 2" xfId="9098"/>
    <cellStyle name="Currency 6 2 2 2 3 2 3" xfId="11938"/>
    <cellStyle name="Currency 6 2 2 2 3 3" xfId="7905"/>
    <cellStyle name="Currency 6 2 2 2 3 4" xfId="10745"/>
    <cellStyle name="Currency 6 2 2 2 4" xfId="5291"/>
    <cellStyle name="Currency 6 2 2 2 4 2" xfId="8133"/>
    <cellStyle name="Currency 6 2 2 2 4 3" xfId="10973"/>
    <cellStyle name="Currency 6 2 2 2 5" xfId="6711"/>
    <cellStyle name="Currency 6 2 2 2 5 2" xfId="9552"/>
    <cellStyle name="Currency 6 2 2 2 5 3" xfId="12392"/>
    <cellStyle name="Currency 6 2 2 2 6" xfId="6941"/>
    <cellStyle name="Currency 6 2 2 2 7" xfId="9781"/>
    <cellStyle name="Currency 6 2 2 3" xfId="4173"/>
    <cellStyle name="Currency 6 2 2 3 2" xfId="4585"/>
    <cellStyle name="Currency 6 2 2 3 2 2" xfId="5803"/>
    <cellStyle name="Currency 6 2 2 3 2 2 2" xfId="8644"/>
    <cellStyle name="Currency 6 2 2 3 2 2 3" xfId="11484"/>
    <cellStyle name="Currency 6 2 2 3 2 3" xfId="7452"/>
    <cellStyle name="Currency 6 2 2 3 2 4" xfId="10292"/>
    <cellStyle name="Currency 6 2 2 3 3" xfId="5064"/>
    <cellStyle name="Currency 6 2 2 3 3 2" xfId="6258"/>
    <cellStyle name="Currency 6 2 2 3 3 2 2" xfId="9099"/>
    <cellStyle name="Currency 6 2 2 3 3 2 3" xfId="11939"/>
    <cellStyle name="Currency 6 2 2 3 3 3" xfId="7906"/>
    <cellStyle name="Currency 6 2 2 3 3 4" xfId="10746"/>
    <cellStyle name="Currency 6 2 2 3 4" xfId="5401"/>
    <cellStyle name="Currency 6 2 2 3 4 2" xfId="8242"/>
    <cellStyle name="Currency 6 2 2 3 4 3" xfId="11082"/>
    <cellStyle name="Currency 6 2 2 3 5" xfId="6712"/>
    <cellStyle name="Currency 6 2 2 3 5 2" xfId="9553"/>
    <cellStyle name="Currency 6 2 2 3 5 3" xfId="12393"/>
    <cellStyle name="Currency 6 2 2 3 6" xfId="7050"/>
    <cellStyle name="Currency 6 2 2 3 7" xfId="9890"/>
    <cellStyle name="Currency 6 2 2 4" xfId="4586"/>
    <cellStyle name="Currency 6 2 2 4 2" xfId="5065"/>
    <cellStyle name="Currency 6 2 2 4 2 2" xfId="6259"/>
    <cellStyle name="Currency 6 2 2 4 2 2 2" xfId="9100"/>
    <cellStyle name="Currency 6 2 2 4 2 2 3" xfId="11940"/>
    <cellStyle name="Currency 6 2 2 4 2 3" xfId="7907"/>
    <cellStyle name="Currency 6 2 2 4 2 4" xfId="10747"/>
    <cellStyle name="Currency 6 2 2 4 3" xfId="5804"/>
    <cellStyle name="Currency 6 2 2 4 3 2" xfId="8645"/>
    <cellStyle name="Currency 6 2 2 4 3 3" xfId="11485"/>
    <cellStyle name="Currency 6 2 2 4 4" xfId="6713"/>
    <cellStyle name="Currency 6 2 2 4 4 2" xfId="9554"/>
    <cellStyle name="Currency 6 2 2 4 4 3" xfId="12394"/>
    <cellStyle name="Currency 6 2 2 4 5" xfId="7453"/>
    <cellStyle name="Currency 6 2 2 4 6" xfId="10293"/>
    <cellStyle name="Currency 6 2 2 5" xfId="4583"/>
    <cellStyle name="Currency 6 2 2 5 2" xfId="5801"/>
    <cellStyle name="Currency 6 2 2 5 2 2" xfId="8642"/>
    <cellStyle name="Currency 6 2 2 5 2 3" xfId="11482"/>
    <cellStyle name="Currency 6 2 2 5 3" xfId="7450"/>
    <cellStyle name="Currency 6 2 2 5 4" xfId="10290"/>
    <cellStyle name="Currency 6 2 2 6" xfId="5062"/>
    <cellStyle name="Currency 6 2 2 6 2" xfId="6256"/>
    <cellStyle name="Currency 6 2 2 6 2 2" xfId="9097"/>
    <cellStyle name="Currency 6 2 2 6 2 3" xfId="11937"/>
    <cellStyle name="Currency 6 2 2 6 3" xfId="7904"/>
    <cellStyle name="Currency 6 2 2 6 4" xfId="10744"/>
    <cellStyle name="Currency 6 2 2 7" xfId="5220"/>
    <cellStyle name="Currency 6 2 2 7 2" xfId="8062"/>
    <cellStyle name="Currency 6 2 2 7 3" xfId="10902"/>
    <cellStyle name="Currency 6 2 2 8" xfId="6710"/>
    <cellStyle name="Currency 6 2 2 8 2" xfId="9551"/>
    <cellStyle name="Currency 6 2 2 8 3" xfId="12391"/>
    <cellStyle name="Currency 6 2 2 9" xfId="6870"/>
    <cellStyle name="Currency 6 2 3" xfId="4018"/>
    <cellStyle name="Currency 6 2 3 2" xfId="4588"/>
    <cellStyle name="Currency 6 2 3 2 2" xfId="5067"/>
    <cellStyle name="Currency 6 2 3 2 2 2" xfId="6261"/>
    <cellStyle name="Currency 6 2 3 2 2 2 2" xfId="9102"/>
    <cellStyle name="Currency 6 2 3 2 2 2 3" xfId="11942"/>
    <cellStyle name="Currency 6 2 3 2 2 3" xfId="7909"/>
    <cellStyle name="Currency 6 2 3 2 2 4" xfId="10749"/>
    <cellStyle name="Currency 6 2 3 2 3" xfId="5806"/>
    <cellStyle name="Currency 6 2 3 2 3 2" xfId="8647"/>
    <cellStyle name="Currency 6 2 3 2 3 3" xfId="11487"/>
    <cellStyle name="Currency 6 2 3 2 4" xfId="6715"/>
    <cellStyle name="Currency 6 2 3 2 4 2" xfId="9556"/>
    <cellStyle name="Currency 6 2 3 2 4 3" xfId="12396"/>
    <cellStyle name="Currency 6 2 3 2 5" xfId="7455"/>
    <cellStyle name="Currency 6 2 3 2 6" xfId="10295"/>
    <cellStyle name="Currency 6 2 3 3" xfId="4587"/>
    <cellStyle name="Currency 6 2 3 3 2" xfId="5805"/>
    <cellStyle name="Currency 6 2 3 3 2 2" xfId="8646"/>
    <cellStyle name="Currency 6 2 3 3 2 3" xfId="11486"/>
    <cellStyle name="Currency 6 2 3 3 3" xfId="7454"/>
    <cellStyle name="Currency 6 2 3 3 4" xfId="10294"/>
    <cellStyle name="Currency 6 2 3 4" xfId="5066"/>
    <cellStyle name="Currency 6 2 3 4 2" xfId="6260"/>
    <cellStyle name="Currency 6 2 3 4 2 2" xfId="9101"/>
    <cellStyle name="Currency 6 2 3 4 2 3" xfId="11941"/>
    <cellStyle name="Currency 6 2 3 4 3" xfId="7908"/>
    <cellStyle name="Currency 6 2 3 4 4" xfId="10748"/>
    <cellStyle name="Currency 6 2 3 5" xfId="5249"/>
    <cellStyle name="Currency 6 2 3 5 2" xfId="8091"/>
    <cellStyle name="Currency 6 2 3 5 3" xfId="10931"/>
    <cellStyle name="Currency 6 2 3 6" xfId="6714"/>
    <cellStyle name="Currency 6 2 3 6 2" xfId="9555"/>
    <cellStyle name="Currency 6 2 3 6 3" xfId="12395"/>
    <cellStyle name="Currency 6 2 3 7" xfId="6899"/>
    <cellStyle name="Currency 6 2 3 8" xfId="9739"/>
    <cellStyle name="Currency 6 2 4" xfId="4172"/>
    <cellStyle name="Currency 6 2 4 2" xfId="4589"/>
    <cellStyle name="Currency 6 2 4 2 2" xfId="5807"/>
    <cellStyle name="Currency 6 2 4 2 2 2" xfId="8648"/>
    <cellStyle name="Currency 6 2 4 2 2 3" xfId="11488"/>
    <cellStyle name="Currency 6 2 4 2 3" xfId="7456"/>
    <cellStyle name="Currency 6 2 4 2 4" xfId="10296"/>
    <cellStyle name="Currency 6 2 4 3" xfId="5068"/>
    <cellStyle name="Currency 6 2 4 3 2" xfId="6262"/>
    <cellStyle name="Currency 6 2 4 3 2 2" xfId="9103"/>
    <cellStyle name="Currency 6 2 4 3 2 3" xfId="11943"/>
    <cellStyle name="Currency 6 2 4 3 3" xfId="7910"/>
    <cellStyle name="Currency 6 2 4 3 4" xfId="10750"/>
    <cellStyle name="Currency 6 2 4 4" xfId="5400"/>
    <cellStyle name="Currency 6 2 4 4 2" xfId="8241"/>
    <cellStyle name="Currency 6 2 4 4 3" xfId="11081"/>
    <cellStyle name="Currency 6 2 4 5" xfId="6716"/>
    <cellStyle name="Currency 6 2 4 5 2" xfId="9557"/>
    <cellStyle name="Currency 6 2 4 5 3" xfId="12397"/>
    <cellStyle name="Currency 6 2 4 6" xfId="7049"/>
    <cellStyle name="Currency 6 2 4 7" xfId="9889"/>
    <cellStyle name="Currency 6 2 5" xfId="4590"/>
    <cellStyle name="Currency 6 2 5 2" xfId="5069"/>
    <cellStyle name="Currency 6 2 5 2 2" xfId="6263"/>
    <cellStyle name="Currency 6 2 5 2 2 2" xfId="9104"/>
    <cellStyle name="Currency 6 2 5 2 2 3" xfId="11944"/>
    <cellStyle name="Currency 6 2 5 2 3" xfId="7911"/>
    <cellStyle name="Currency 6 2 5 2 4" xfId="10751"/>
    <cellStyle name="Currency 6 2 5 3" xfId="5808"/>
    <cellStyle name="Currency 6 2 5 3 2" xfId="8649"/>
    <cellStyle name="Currency 6 2 5 3 3" xfId="11489"/>
    <cellStyle name="Currency 6 2 5 4" xfId="6717"/>
    <cellStyle name="Currency 6 2 5 4 2" xfId="9558"/>
    <cellStyle name="Currency 6 2 5 4 3" xfId="12398"/>
    <cellStyle name="Currency 6 2 5 5" xfId="7457"/>
    <cellStyle name="Currency 6 2 5 6" xfId="10297"/>
    <cellStyle name="Currency 6 2 6" xfId="4582"/>
    <cellStyle name="Currency 6 2 6 2" xfId="3905"/>
    <cellStyle name="Currency 6 2 7" xfId="5179"/>
    <cellStyle name="Currency 6 2 7 2" xfId="8021"/>
    <cellStyle name="Currency 6 2 7 3" xfId="10861"/>
    <cellStyle name="Currency 6 2 8" xfId="3936"/>
    <cellStyle name="Currency 6 2 8 2" xfId="6830"/>
    <cellStyle name="Currency 6 2 8 3" xfId="9670"/>
    <cellStyle name="Currency 6 3" xfId="4"/>
    <cellStyle name="Currency 6 3 2" xfId="4047"/>
    <cellStyle name="Currency 6 3 2 2" xfId="4175"/>
    <cellStyle name="Currency 6 3 2 2 2" xfId="4593"/>
    <cellStyle name="Currency 6 3 2 2 2 2" xfId="5811"/>
    <cellStyle name="Currency 6 3 2 2 2 2 2" xfId="8652"/>
    <cellStyle name="Currency 6 3 2 2 2 2 3" xfId="11492"/>
    <cellStyle name="Currency 6 3 2 2 2 3" xfId="7460"/>
    <cellStyle name="Currency 6 3 2 2 2 4" xfId="10300"/>
    <cellStyle name="Currency 6 3 2 2 3" xfId="5072"/>
    <cellStyle name="Currency 6 3 2 2 3 2" xfId="6266"/>
    <cellStyle name="Currency 6 3 2 2 3 2 2" xfId="9107"/>
    <cellStyle name="Currency 6 3 2 2 3 2 3" xfId="11947"/>
    <cellStyle name="Currency 6 3 2 2 3 3" xfId="7914"/>
    <cellStyle name="Currency 6 3 2 2 3 4" xfId="10754"/>
    <cellStyle name="Currency 6 3 2 2 4" xfId="5403"/>
    <cellStyle name="Currency 6 3 2 2 4 2" xfId="8244"/>
    <cellStyle name="Currency 6 3 2 2 4 3" xfId="11084"/>
    <cellStyle name="Currency 6 3 2 2 5" xfId="6720"/>
    <cellStyle name="Currency 6 3 2 2 5 2" xfId="9561"/>
    <cellStyle name="Currency 6 3 2 2 5 3" xfId="12401"/>
    <cellStyle name="Currency 6 3 2 2 6" xfId="7052"/>
    <cellStyle name="Currency 6 3 2 2 7" xfId="9892"/>
    <cellStyle name="Currency 6 3 2 3" xfId="4594"/>
    <cellStyle name="Currency 6 3 2 3 2" xfId="5073"/>
    <cellStyle name="Currency 6 3 2 3 2 2" xfId="6267"/>
    <cellStyle name="Currency 6 3 2 3 2 2 2" xfId="9108"/>
    <cellStyle name="Currency 6 3 2 3 2 2 3" xfId="11948"/>
    <cellStyle name="Currency 6 3 2 3 2 3" xfId="7915"/>
    <cellStyle name="Currency 6 3 2 3 2 4" xfId="10755"/>
    <cellStyle name="Currency 6 3 2 3 3" xfId="5812"/>
    <cellStyle name="Currency 6 3 2 3 3 2" xfId="8653"/>
    <cellStyle name="Currency 6 3 2 3 3 3" xfId="11493"/>
    <cellStyle name="Currency 6 3 2 3 4" xfId="6721"/>
    <cellStyle name="Currency 6 3 2 3 4 2" xfId="9562"/>
    <cellStyle name="Currency 6 3 2 3 4 3" xfId="12402"/>
    <cellStyle name="Currency 6 3 2 3 5" xfId="7461"/>
    <cellStyle name="Currency 6 3 2 3 6" xfId="10301"/>
    <cellStyle name="Currency 6 3 2 4" xfId="4592"/>
    <cellStyle name="Currency 6 3 2 4 2" xfId="5810"/>
    <cellStyle name="Currency 6 3 2 4 2 2" xfId="8651"/>
    <cellStyle name="Currency 6 3 2 4 2 3" xfId="11491"/>
    <cellStyle name="Currency 6 3 2 4 3" xfId="7459"/>
    <cellStyle name="Currency 6 3 2 4 4" xfId="10299"/>
    <cellStyle name="Currency 6 3 2 5" xfId="5071"/>
    <cellStyle name="Currency 6 3 2 5 2" xfId="6265"/>
    <cellStyle name="Currency 6 3 2 5 2 2" xfId="9106"/>
    <cellStyle name="Currency 6 3 2 5 2 3" xfId="11946"/>
    <cellStyle name="Currency 6 3 2 5 3" xfId="7913"/>
    <cellStyle name="Currency 6 3 2 5 4" xfId="10753"/>
    <cellStyle name="Currency 6 3 2 6" xfId="5277"/>
    <cellStyle name="Currency 6 3 2 6 2" xfId="8119"/>
    <cellStyle name="Currency 6 3 2 6 3" xfId="10959"/>
    <cellStyle name="Currency 6 3 2 7" xfId="6719"/>
    <cellStyle name="Currency 6 3 2 7 2" xfId="9560"/>
    <cellStyle name="Currency 6 3 2 7 3" xfId="12400"/>
    <cellStyle name="Currency 6 3 2 8" xfId="6927"/>
    <cellStyle name="Currency 6 3 2 9" xfId="9767"/>
    <cellStyle name="Currency 6 3 3" xfId="4174"/>
    <cellStyle name="Currency 6 3 3 2" xfId="4595"/>
    <cellStyle name="Currency 6 3 3 2 2" xfId="5813"/>
    <cellStyle name="Currency 6 3 3 2 2 2" xfId="8654"/>
    <cellStyle name="Currency 6 3 3 2 2 3" xfId="11494"/>
    <cellStyle name="Currency 6 3 3 2 3" xfId="7462"/>
    <cellStyle name="Currency 6 3 3 2 4" xfId="10302"/>
    <cellStyle name="Currency 6 3 3 3" xfId="5074"/>
    <cellStyle name="Currency 6 3 3 3 2" xfId="6268"/>
    <cellStyle name="Currency 6 3 3 3 2 2" xfId="9109"/>
    <cellStyle name="Currency 6 3 3 3 2 3" xfId="11949"/>
    <cellStyle name="Currency 6 3 3 3 3" xfId="7916"/>
    <cellStyle name="Currency 6 3 3 3 4" xfId="10756"/>
    <cellStyle name="Currency 6 3 3 4" xfId="5402"/>
    <cellStyle name="Currency 6 3 3 4 2" xfId="8243"/>
    <cellStyle name="Currency 6 3 3 4 3" xfId="11083"/>
    <cellStyle name="Currency 6 3 3 5" xfId="6722"/>
    <cellStyle name="Currency 6 3 3 5 2" xfId="9563"/>
    <cellStyle name="Currency 6 3 3 5 3" xfId="12403"/>
    <cellStyle name="Currency 6 3 3 6" xfId="7051"/>
    <cellStyle name="Currency 6 3 3 7" xfId="9891"/>
    <cellStyle name="Currency 6 3 4" xfId="4596"/>
    <cellStyle name="Currency 6 3 4 2" xfId="5075"/>
    <cellStyle name="Currency 6 3 4 2 2" xfId="6269"/>
    <cellStyle name="Currency 6 3 4 2 2 2" xfId="9110"/>
    <cellStyle name="Currency 6 3 4 2 2 3" xfId="11950"/>
    <cellStyle name="Currency 6 3 4 2 3" xfId="7917"/>
    <cellStyle name="Currency 6 3 4 2 4" xfId="10757"/>
    <cellStyle name="Currency 6 3 4 3" xfId="5814"/>
    <cellStyle name="Currency 6 3 4 3 2" xfId="8655"/>
    <cellStyle name="Currency 6 3 4 3 3" xfId="11495"/>
    <cellStyle name="Currency 6 3 4 4" xfId="6723"/>
    <cellStyle name="Currency 6 3 4 4 2" xfId="9564"/>
    <cellStyle name="Currency 6 3 4 4 3" xfId="12404"/>
    <cellStyle name="Currency 6 3 4 5" xfId="7463"/>
    <cellStyle name="Currency 6 3 4 6" xfId="10303"/>
    <cellStyle name="Currency 6 3 5" xfId="4591"/>
    <cellStyle name="Currency 6 3 5 2" xfId="5809"/>
    <cellStyle name="Currency 6 3 5 2 2" xfId="8650"/>
    <cellStyle name="Currency 6 3 5 2 3" xfId="11490"/>
    <cellStyle name="Currency 6 3 5 3" xfId="7458"/>
    <cellStyle name="Currency 6 3 5 4" xfId="10298"/>
    <cellStyle name="Currency 6 3 6" xfId="5070"/>
    <cellStyle name="Currency 6 3 6 2" xfId="6264"/>
    <cellStyle name="Currency 6 3 6 2 2" xfId="9105"/>
    <cellStyle name="Currency 6 3 6 2 3" xfId="11945"/>
    <cellStyle name="Currency 6 3 6 3" xfId="7912"/>
    <cellStyle name="Currency 6 3 6 4" xfId="10752"/>
    <cellStyle name="Currency 6 3 7" xfId="5207"/>
    <cellStyle name="Currency 6 3 7 2" xfId="8049"/>
    <cellStyle name="Currency 6 3 7 3" xfId="10889"/>
    <cellStyle name="Currency 6 3 8" xfId="6718"/>
    <cellStyle name="Currency 6 3 8 2" xfId="9559"/>
    <cellStyle name="Currency 6 3 8 3" xfId="12399"/>
    <cellStyle name="Currency 6 3 9" xfId="3977"/>
    <cellStyle name="Currency 6 3 9 2" xfId="6858"/>
    <cellStyle name="Currency 6 3 9 3" xfId="9698"/>
    <cellStyle name="Currency 6 4" xfId="4176"/>
    <cellStyle name="Currency 6 5" xfId="4171"/>
    <cellStyle name="Currency 6 5 2" xfId="4597"/>
    <cellStyle name="Currency 6 5 2 2" xfId="5815"/>
    <cellStyle name="Currency 6 5 2 2 2" xfId="8656"/>
    <cellStyle name="Currency 6 5 2 2 3" xfId="11496"/>
    <cellStyle name="Currency 6 5 2 3" xfId="7464"/>
    <cellStyle name="Currency 6 5 2 4" xfId="10304"/>
    <cellStyle name="Currency 6 5 3" xfId="5076"/>
    <cellStyle name="Currency 6 5 3 2" xfId="6270"/>
    <cellStyle name="Currency 6 5 3 2 2" xfId="9111"/>
    <cellStyle name="Currency 6 5 3 2 3" xfId="11951"/>
    <cellStyle name="Currency 6 5 3 3" xfId="7918"/>
    <cellStyle name="Currency 6 5 3 4" xfId="10758"/>
    <cellStyle name="Currency 6 5 4" xfId="5399"/>
    <cellStyle name="Currency 6 5 4 2" xfId="8240"/>
    <cellStyle name="Currency 6 5 4 3" xfId="11080"/>
    <cellStyle name="Currency 6 5 5" xfId="6724"/>
    <cellStyle name="Currency 6 5 5 2" xfId="9565"/>
    <cellStyle name="Currency 6 5 5 3" xfId="12405"/>
    <cellStyle name="Currency 6 5 6" xfId="7048"/>
    <cellStyle name="Currency 6 5 7" xfId="9888"/>
    <cellStyle name="Currency 6 6" xfId="4581"/>
    <cellStyle name="Currency 6 6 2" xfId="5800"/>
    <cellStyle name="Currency 6 6 2 2" xfId="8641"/>
    <cellStyle name="Currency 6 6 2 3" xfId="11481"/>
    <cellStyle name="Currency 6 6 3" xfId="7449"/>
    <cellStyle name="Currency 6 6 4" xfId="10289"/>
    <cellStyle name="Currency 6 7" xfId="5061"/>
    <cellStyle name="Currency 6 7 2" xfId="6255"/>
    <cellStyle name="Currency 6 7 2 2" xfId="9096"/>
    <cellStyle name="Currency 6 7 2 3" xfId="11936"/>
    <cellStyle name="Currency 6 7 3" xfId="7903"/>
    <cellStyle name="Currency 6 7 4" xfId="10743"/>
    <cellStyle name="Currency 6 8" xfId="6709"/>
    <cellStyle name="Currency 6 8 2" xfId="9550"/>
    <cellStyle name="Currency 6 8 3" xfId="12390"/>
    <cellStyle name="Currency 6 9" xfId="6802"/>
    <cellStyle name="Currency 7" xfId="3893"/>
    <cellStyle name="Currency 7 10" xfId="5180"/>
    <cellStyle name="Currency 7 10 2" xfId="8022"/>
    <cellStyle name="Currency 7 10 3" xfId="10862"/>
    <cellStyle name="Currency 7 11" xfId="6725"/>
    <cellStyle name="Currency 7 11 2" xfId="9566"/>
    <cellStyle name="Currency 7 11 3" xfId="12406"/>
    <cellStyle name="Currency 7 12" xfId="3937"/>
    <cellStyle name="Currency 7 12 2" xfId="6831"/>
    <cellStyle name="Currency 7 12 3" xfId="9671"/>
    <cellStyle name="Currency 7 2" xfId="3938"/>
    <cellStyle name="Currency 7 2 10" xfId="6832"/>
    <cellStyle name="Currency 7 2 11" xfId="9672"/>
    <cellStyle name="Currency 7 2 2" xfId="3979"/>
    <cellStyle name="Currency 7 2 2 10" xfId="9700"/>
    <cellStyle name="Currency 7 2 2 2" xfId="4049"/>
    <cellStyle name="Currency 7 2 2 2 2" xfId="4180"/>
    <cellStyle name="Currency 7 2 2 2 2 2" xfId="4602"/>
    <cellStyle name="Currency 7 2 2 2 2 2 2" xfId="5820"/>
    <cellStyle name="Currency 7 2 2 2 2 2 2 2" xfId="8661"/>
    <cellStyle name="Currency 7 2 2 2 2 2 2 3" xfId="11501"/>
    <cellStyle name="Currency 7 2 2 2 2 2 3" xfId="7469"/>
    <cellStyle name="Currency 7 2 2 2 2 2 4" xfId="10309"/>
    <cellStyle name="Currency 7 2 2 2 2 3" xfId="5081"/>
    <cellStyle name="Currency 7 2 2 2 2 3 2" xfId="6275"/>
    <cellStyle name="Currency 7 2 2 2 2 3 2 2" xfId="9116"/>
    <cellStyle name="Currency 7 2 2 2 2 3 2 3" xfId="11956"/>
    <cellStyle name="Currency 7 2 2 2 2 3 3" xfId="7923"/>
    <cellStyle name="Currency 7 2 2 2 2 3 4" xfId="10763"/>
    <cellStyle name="Currency 7 2 2 2 2 4" xfId="5407"/>
    <cellStyle name="Currency 7 2 2 2 2 4 2" xfId="8248"/>
    <cellStyle name="Currency 7 2 2 2 2 4 3" xfId="11088"/>
    <cellStyle name="Currency 7 2 2 2 2 5" xfId="6729"/>
    <cellStyle name="Currency 7 2 2 2 2 5 2" xfId="9570"/>
    <cellStyle name="Currency 7 2 2 2 2 5 3" xfId="12410"/>
    <cellStyle name="Currency 7 2 2 2 2 6" xfId="7056"/>
    <cellStyle name="Currency 7 2 2 2 2 7" xfId="9896"/>
    <cellStyle name="Currency 7 2 2 2 3" xfId="4601"/>
    <cellStyle name="Currency 7 2 2 2 3 2" xfId="5819"/>
    <cellStyle name="Currency 7 2 2 2 3 2 2" xfId="8660"/>
    <cellStyle name="Currency 7 2 2 2 3 2 3" xfId="11500"/>
    <cellStyle name="Currency 7 2 2 2 3 3" xfId="7468"/>
    <cellStyle name="Currency 7 2 2 2 3 4" xfId="10308"/>
    <cellStyle name="Currency 7 2 2 2 4" xfId="5080"/>
    <cellStyle name="Currency 7 2 2 2 4 2" xfId="6274"/>
    <cellStyle name="Currency 7 2 2 2 4 2 2" xfId="9115"/>
    <cellStyle name="Currency 7 2 2 2 4 2 3" xfId="11955"/>
    <cellStyle name="Currency 7 2 2 2 4 3" xfId="7922"/>
    <cellStyle name="Currency 7 2 2 2 4 4" xfId="10762"/>
    <cellStyle name="Currency 7 2 2 2 5" xfId="5279"/>
    <cellStyle name="Currency 7 2 2 2 5 2" xfId="8121"/>
    <cellStyle name="Currency 7 2 2 2 5 3" xfId="10961"/>
    <cellStyle name="Currency 7 2 2 2 6" xfId="6728"/>
    <cellStyle name="Currency 7 2 2 2 6 2" xfId="9569"/>
    <cellStyle name="Currency 7 2 2 2 6 3" xfId="12409"/>
    <cellStyle name="Currency 7 2 2 2 7" xfId="6929"/>
    <cellStyle name="Currency 7 2 2 2 8" xfId="9769"/>
    <cellStyle name="Currency 7 2 2 3" xfId="4179"/>
    <cellStyle name="Currency 7 2 2 3 2" xfId="4603"/>
    <cellStyle name="Currency 7 2 2 3 2 2" xfId="5821"/>
    <cellStyle name="Currency 7 2 2 3 2 2 2" xfId="8662"/>
    <cellStyle name="Currency 7 2 2 3 2 2 3" xfId="11502"/>
    <cellStyle name="Currency 7 2 2 3 2 3" xfId="7470"/>
    <cellStyle name="Currency 7 2 2 3 2 4" xfId="10310"/>
    <cellStyle name="Currency 7 2 2 3 3" xfId="5082"/>
    <cellStyle name="Currency 7 2 2 3 3 2" xfId="6276"/>
    <cellStyle name="Currency 7 2 2 3 3 2 2" xfId="9117"/>
    <cellStyle name="Currency 7 2 2 3 3 2 3" xfId="11957"/>
    <cellStyle name="Currency 7 2 2 3 3 3" xfId="7924"/>
    <cellStyle name="Currency 7 2 2 3 3 4" xfId="10764"/>
    <cellStyle name="Currency 7 2 2 3 4" xfId="5406"/>
    <cellStyle name="Currency 7 2 2 3 4 2" xfId="8247"/>
    <cellStyle name="Currency 7 2 2 3 4 3" xfId="11087"/>
    <cellStyle name="Currency 7 2 2 3 5" xfId="6730"/>
    <cellStyle name="Currency 7 2 2 3 5 2" xfId="9571"/>
    <cellStyle name="Currency 7 2 2 3 5 3" xfId="12411"/>
    <cellStyle name="Currency 7 2 2 3 6" xfId="7055"/>
    <cellStyle name="Currency 7 2 2 3 7" xfId="9895"/>
    <cellStyle name="Currency 7 2 2 4" xfId="4604"/>
    <cellStyle name="Currency 7 2 2 4 2" xfId="5083"/>
    <cellStyle name="Currency 7 2 2 4 2 2" xfId="6277"/>
    <cellStyle name="Currency 7 2 2 4 2 2 2" xfId="9118"/>
    <cellStyle name="Currency 7 2 2 4 2 2 3" xfId="11958"/>
    <cellStyle name="Currency 7 2 2 4 2 3" xfId="7925"/>
    <cellStyle name="Currency 7 2 2 4 2 4" xfId="10765"/>
    <cellStyle name="Currency 7 2 2 4 3" xfId="5822"/>
    <cellStyle name="Currency 7 2 2 4 3 2" xfId="8663"/>
    <cellStyle name="Currency 7 2 2 4 3 3" xfId="11503"/>
    <cellStyle name="Currency 7 2 2 4 4" xfId="6731"/>
    <cellStyle name="Currency 7 2 2 4 4 2" xfId="9572"/>
    <cellStyle name="Currency 7 2 2 4 4 3" xfId="12412"/>
    <cellStyle name="Currency 7 2 2 4 5" xfId="7471"/>
    <cellStyle name="Currency 7 2 2 4 6" xfId="10311"/>
    <cellStyle name="Currency 7 2 2 5" xfId="4600"/>
    <cellStyle name="Currency 7 2 2 5 2" xfId="5818"/>
    <cellStyle name="Currency 7 2 2 5 2 2" xfId="8659"/>
    <cellStyle name="Currency 7 2 2 5 2 3" xfId="11499"/>
    <cellStyle name="Currency 7 2 2 5 3" xfId="7467"/>
    <cellStyle name="Currency 7 2 2 5 4" xfId="10307"/>
    <cellStyle name="Currency 7 2 2 6" xfId="5079"/>
    <cellStyle name="Currency 7 2 2 6 2" xfId="6273"/>
    <cellStyle name="Currency 7 2 2 6 2 2" xfId="9114"/>
    <cellStyle name="Currency 7 2 2 6 2 3" xfId="11954"/>
    <cellStyle name="Currency 7 2 2 6 3" xfId="7921"/>
    <cellStyle name="Currency 7 2 2 6 4" xfId="10761"/>
    <cellStyle name="Currency 7 2 2 7" xfId="5209"/>
    <cellStyle name="Currency 7 2 2 7 2" xfId="8051"/>
    <cellStyle name="Currency 7 2 2 7 3" xfId="10891"/>
    <cellStyle name="Currency 7 2 2 8" xfId="6727"/>
    <cellStyle name="Currency 7 2 2 8 2" xfId="9568"/>
    <cellStyle name="Currency 7 2 2 8 3" xfId="12408"/>
    <cellStyle name="Currency 7 2 2 9" xfId="6860"/>
    <cellStyle name="Currency 7 2 3" xfId="4020"/>
    <cellStyle name="Currency 7 2 3 2" xfId="4181"/>
    <cellStyle name="Currency 7 2 3 2 2" xfId="4606"/>
    <cellStyle name="Currency 7 2 3 2 2 2" xfId="5824"/>
    <cellStyle name="Currency 7 2 3 2 2 2 2" xfId="8665"/>
    <cellStyle name="Currency 7 2 3 2 2 2 3" xfId="11505"/>
    <cellStyle name="Currency 7 2 3 2 2 3" xfId="7473"/>
    <cellStyle name="Currency 7 2 3 2 2 4" xfId="10313"/>
    <cellStyle name="Currency 7 2 3 2 3" xfId="5085"/>
    <cellStyle name="Currency 7 2 3 2 3 2" xfId="6279"/>
    <cellStyle name="Currency 7 2 3 2 3 2 2" xfId="9120"/>
    <cellStyle name="Currency 7 2 3 2 3 2 3" xfId="11960"/>
    <cellStyle name="Currency 7 2 3 2 3 3" xfId="7927"/>
    <cellStyle name="Currency 7 2 3 2 3 4" xfId="10767"/>
    <cellStyle name="Currency 7 2 3 2 4" xfId="5408"/>
    <cellStyle name="Currency 7 2 3 2 4 2" xfId="8249"/>
    <cellStyle name="Currency 7 2 3 2 4 3" xfId="11089"/>
    <cellStyle name="Currency 7 2 3 2 5" xfId="6733"/>
    <cellStyle name="Currency 7 2 3 2 5 2" xfId="9574"/>
    <cellStyle name="Currency 7 2 3 2 5 3" xfId="12414"/>
    <cellStyle name="Currency 7 2 3 2 6" xfId="7057"/>
    <cellStyle name="Currency 7 2 3 2 7" xfId="9897"/>
    <cellStyle name="Currency 7 2 3 3" xfId="4605"/>
    <cellStyle name="Currency 7 2 3 3 2" xfId="5823"/>
    <cellStyle name="Currency 7 2 3 3 2 2" xfId="8664"/>
    <cellStyle name="Currency 7 2 3 3 2 3" xfId="11504"/>
    <cellStyle name="Currency 7 2 3 3 3" xfId="7472"/>
    <cellStyle name="Currency 7 2 3 3 4" xfId="10312"/>
    <cellStyle name="Currency 7 2 3 4" xfId="5084"/>
    <cellStyle name="Currency 7 2 3 4 2" xfId="6278"/>
    <cellStyle name="Currency 7 2 3 4 2 2" xfId="9119"/>
    <cellStyle name="Currency 7 2 3 4 2 3" xfId="11959"/>
    <cellStyle name="Currency 7 2 3 4 3" xfId="7926"/>
    <cellStyle name="Currency 7 2 3 4 4" xfId="10766"/>
    <cellStyle name="Currency 7 2 3 5" xfId="5251"/>
    <cellStyle name="Currency 7 2 3 5 2" xfId="8093"/>
    <cellStyle name="Currency 7 2 3 5 3" xfId="10933"/>
    <cellStyle name="Currency 7 2 3 6" xfId="6732"/>
    <cellStyle name="Currency 7 2 3 6 2" xfId="9573"/>
    <cellStyle name="Currency 7 2 3 6 3" xfId="12413"/>
    <cellStyle name="Currency 7 2 3 7" xfId="6901"/>
    <cellStyle name="Currency 7 2 3 8" xfId="9741"/>
    <cellStyle name="Currency 7 2 4" xfId="4178"/>
    <cellStyle name="Currency 7 2 4 2" xfId="4607"/>
    <cellStyle name="Currency 7 2 4 2 2" xfId="5825"/>
    <cellStyle name="Currency 7 2 4 2 2 2" xfId="8666"/>
    <cellStyle name="Currency 7 2 4 2 2 3" xfId="11506"/>
    <cellStyle name="Currency 7 2 4 2 3" xfId="7474"/>
    <cellStyle name="Currency 7 2 4 2 4" xfId="10314"/>
    <cellStyle name="Currency 7 2 4 3" xfId="5086"/>
    <cellStyle name="Currency 7 2 4 3 2" xfId="6280"/>
    <cellStyle name="Currency 7 2 4 3 2 2" xfId="9121"/>
    <cellStyle name="Currency 7 2 4 3 2 3" xfId="11961"/>
    <cellStyle name="Currency 7 2 4 3 3" xfId="7928"/>
    <cellStyle name="Currency 7 2 4 3 4" xfId="10768"/>
    <cellStyle name="Currency 7 2 4 4" xfId="5405"/>
    <cellStyle name="Currency 7 2 4 4 2" xfId="8246"/>
    <cellStyle name="Currency 7 2 4 4 3" xfId="11086"/>
    <cellStyle name="Currency 7 2 4 5" xfId="6734"/>
    <cellStyle name="Currency 7 2 4 5 2" xfId="9575"/>
    <cellStyle name="Currency 7 2 4 5 3" xfId="12415"/>
    <cellStyle name="Currency 7 2 4 6" xfId="7054"/>
    <cellStyle name="Currency 7 2 4 7" xfId="9894"/>
    <cellStyle name="Currency 7 2 5" xfId="4608"/>
    <cellStyle name="Currency 7 2 5 2" xfId="5087"/>
    <cellStyle name="Currency 7 2 5 2 2" xfId="6281"/>
    <cellStyle name="Currency 7 2 5 2 2 2" xfId="9122"/>
    <cellStyle name="Currency 7 2 5 2 2 3" xfId="11962"/>
    <cellStyle name="Currency 7 2 5 2 3" xfId="7929"/>
    <cellStyle name="Currency 7 2 5 2 4" xfId="10769"/>
    <cellStyle name="Currency 7 2 5 3" xfId="5826"/>
    <cellStyle name="Currency 7 2 5 3 2" xfId="8667"/>
    <cellStyle name="Currency 7 2 5 3 3" xfId="11507"/>
    <cellStyle name="Currency 7 2 5 4" xfId="6735"/>
    <cellStyle name="Currency 7 2 5 4 2" xfId="9576"/>
    <cellStyle name="Currency 7 2 5 4 3" xfId="12416"/>
    <cellStyle name="Currency 7 2 5 5" xfId="7475"/>
    <cellStyle name="Currency 7 2 5 6" xfId="10315"/>
    <cellStyle name="Currency 7 2 6" xfId="4599"/>
    <cellStyle name="Currency 7 2 6 2" xfId="5817"/>
    <cellStyle name="Currency 7 2 6 2 2" xfId="8658"/>
    <cellStyle name="Currency 7 2 6 2 3" xfId="11498"/>
    <cellStyle name="Currency 7 2 6 3" xfId="7466"/>
    <cellStyle name="Currency 7 2 6 4" xfId="10306"/>
    <cellStyle name="Currency 7 2 7" xfId="5078"/>
    <cellStyle name="Currency 7 2 7 2" xfId="6272"/>
    <cellStyle name="Currency 7 2 7 2 2" xfId="9113"/>
    <cellStyle name="Currency 7 2 7 2 3" xfId="11953"/>
    <cellStyle name="Currency 7 2 7 3" xfId="7920"/>
    <cellStyle name="Currency 7 2 7 4" xfId="10760"/>
    <cellStyle name="Currency 7 2 8" xfId="5181"/>
    <cellStyle name="Currency 7 2 8 2" xfId="8023"/>
    <cellStyle name="Currency 7 2 8 3" xfId="10863"/>
    <cellStyle name="Currency 7 2 9" xfId="6726"/>
    <cellStyle name="Currency 7 2 9 2" xfId="9567"/>
    <cellStyle name="Currency 7 2 9 3" xfId="12407"/>
    <cellStyle name="Currency 7 3" xfId="3978"/>
    <cellStyle name="Currency 7 3 10" xfId="9699"/>
    <cellStyle name="Currency 7 3 2" xfId="4048"/>
    <cellStyle name="Currency 7 3 2 2" xfId="4183"/>
    <cellStyle name="Currency 7 3 2 2 2" xfId="4611"/>
    <cellStyle name="Currency 7 3 2 2 2 2" xfId="5829"/>
    <cellStyle name="Currency 7 3 2 2 2 2 2" xfId="8670"/>
    <cellStyle name="Currency 7 3 2 2 2 2 3" xfId="11510"/>
    <cellStyle name="Currency 7 3 2 2 2 3" xfId="7478"/>
    <cellStyle name="Currency 7 3 2 2 2 4" xfId="10318"/>
    <cellStyle name="Currency 7 3 2 2 3" xfId="5090"/>
    <cellStyle name="Currency 7 3 2 2 3 2" xfId="6284"/>
    <cellStyle name="Currency 7 3 2 2 3 2 2" xfId="9125"/>
    <cellStyle name="Currency 7 3 2 2 3 2 3" xfId="11965"/>
    <cellStyle name="Currency 7 3 2 2 3 3" xfId="7932"/>
    <cellStyle name="Currency 7 3 2 2 3 4" xfId="10772"/>
    <cellStyle name="Currency 7 3 2 2 4" xfId="5410"/>
    <cellStyle name="Currency 7 3 2 2 4 2" xfId="8251"/>
    <cellStyle name="Currency 7 3 2 2 4 3" xfId="11091"/>
    <cellStyle name="Currency 7 3 2 2 5" xfId="6738"/>
    <cellStyle name="Currency 7 3 2 2 5 2" xfId="9579"/>
    <cellStyle name="Currency 7 3 2 2 5 3" xfId="12419"/>
    <cellStyle name="Currency 7 3 2 2 6" xfId="7059"/>
    <cellStyle name="Currency 7 3 2 2 7" xfId="9899"/>
    <cellStyle name="Currency 7 3 2 3" xfId="4610"/>
    <cellStyle name="Currency 7 3 2 3 2" xfId="5828"/>
    <cellStyle name="Currency 7 3 2 3 2 2" xfId="8669"/>
    <cellStyle name="Currency 7 3 2 3 2 3" xfId="11509"/>
    <cellStyle name="Currency 7 3 2 3 3" xfId="7477"/>
    <cellStyle name="Currency 7 3 2 3 4" xfId="10317"/>
    <cellStyle name="Currency 7 3 2 4" xfId="5089"/>
    <cellStyle name="Currency 7 3 2 4 2" xfId="6283"/>
    <cellStyle name="Currency 7 3 2 4 2 2" xfId="9124"/>
    <cellStyle name="Currency 7 3 2 4 2 3" xfId="11964"/>
    <cellStyle name="Currency 7 3 2 4 3" xfId="7931"/>
    <cellStyle name="Currency 7 3 2 4 4" xfId="10771"/>
    <cellStyle name="Currency 7 3 2 5" xfId="5278"/>
    <cellStyle name="Currency 7 3 2 5 2" xfId="8120"/>
    <cellStyle name="Currency 7 3 2 5 3" xfId="10960"/>
    <cellStyle name="Currency 7 3 2 6" xfId="6737"/>
    <cellStyle name="Currency 7 3 2 6 2" xfId="9578"/>
    <cellStyle name="Currency 7 3 2 6 3" xfId="12418"/>
    <cellStyle name="Currency 7 3 2 7" xfId="6928"/>
    <cellStyle name="Currency 7 3 2 8" xfId="9768"/>
    <cellStyle name="Currency 7 3 3" xfId="4182"/>
    <cellStyle name="Currency 7 3 3 2" xfId="4612"/>
    <cellStyle name="Currency 7 3 3 2 2" xfId="5830"/>
    <cellStyle name="Currency 7 3 3 2 2 2" xfId="8671"/>
    <cellStyle name="Currency 7 3 3 2 2 3" xfId="11511"/>
    <cellStyle name="Currency 7 3 3 2 3" xfId="7479"/>
    <cellStyle name="Currency 7 3 3 2 4" xfId="10319"/>
    <cellStyle name="Currency 7 3 3 3" xfId="5091"/>
    <cellStyle name="Currency 7 3 3 3 2" xfId="6285"/>
    <cellStyle name="Currency 7 3 3 3 2 2" xfId="9126"/>
    <cellStyle name="Currency 7 3 3 3 2 3" xfId="11966"/>
    <cellStyle name="Currency 7 3 3 3 3" xfId="7933"/>
    <cellStyle name="Currency 7 3 3 3 4" xfId="10773"/>
    <cellStyle name="Currency 7 3 3 4" xfId="5409"/>
    <cellStyle name="Currency 7 3 3 4 2" xfId="8250"/>
    <cellStyle name="Currency 7 3 3 4 3" xfId="11090"/>
    <cellStyle name="Currency 7 3 3 5" xfId="6739"/>
    <cellStyle name="Currency 7 3 3 5 2" xfId="9580"/>
    <cellStyle name="Currency 7 3 3 5 3" xfId="12420"/>
    <cellStyle name="Currency 7 3 3 6" xfId="7058"/>
    <cellStyle name="Currency 7 3 3 7" xfId="9898"/>
    <cellStyle name="Currency 7 3 4" xfId="4613"/>
    <cellStyle name="Currency 7 3 4 2" xfId="5092"/>
    <cellStyle name="Currency 7 3 4 2 2" xfId="6286"/>
    <cellStyle name="Currency 7 3 4 2 2 2" xfId="9127"/>
    <cellStyle name="Currency 7 3 4 2 2 3" xfId="11967"/>
    <cellStyle name="Currency 7 3 4 2 3" xfId="7934"/>
    <cellStyle name="Currency 7 3 4 2 4" xfId="10774"/>
    <cellStyle name="Currency 7 3 4 3" xfId="5831"/>
    <cellStyle name="Currency 7 3 4 3 2" xfId="8672"/>
    <cellStyle name="Currency 7 3 4 3 3" xfId="11512"/>
    <cellStyle name="Currency 7 3 4 4" xfId="6740"/>
    <cellStyle name="Currency 7 3 4 4 2" xfId="9581"/>
    <cellStyle name="Currency 7 3 4 4 3" xfId="12421"/>
    <cellStyle name="Currency 7 3 4 5" xfId="7480"/>
    <cellStyle name="Currency 7 3 4 6" xfId="10320"/>
    <cellStyle name="Currency 7 3 5" xfId="4609"/>
    <cellStyle name="Currency 7 3 5 2" xfId="5827"/>
    <cellStyle name="Currency 7 3 5 2 2" xfId="8668"/>
    <cellStyle name="Currency 7 3 5 2 3" xfId="11508"/>
    <cellStyle name="Currency 7 3 5 3" xfId="7476"/>
    <cellStyle name="Currency 7 3 5 4" xfId="10316"/>
    <cellStyle name="Currency 7 3 6" xfId="5088"/>
    <cellStyle name="Currency 7 3 6 2" xfId="6282"/>
    <cellStyle name="Currency 7 3 6 2 2" xfId="9123"/>
    <cellStyle name="Currency 7 3 6 2 3" xfId="11963"/>
    <cellStyle name="Currency 7 3 6 3" xfId="7930"/>
    <cellStyle name="Currency 7 3 6 4" xfId="10770"/>
    <cellStyle name="Currency 7 3 7" xfId="5208"/>
    <cellStyle name="Currency 7 3 7 2" xfId="8050"/>
    <cellStyle name="Currency 7 3 7 3" xfId="10890"/>
    <cellStyle name="Currency 7 3 8" xfId="6736"/>
    <cellStyle name="Currency 7 3 8 2" xfId="9577"/>
    <cellStyle name="Currency 7 3 8 3" xfId="12417"/>
    <cellStyle name="Currency 7 3 9" xfId="6859"/>
    <cellStyle name="Currency 7 4" xfId="4019"/>
    <cellStyle name="Currency 7 4 2" xfId="4184"/>
    <cellStyle name="Currency 7 4 2 2" xfId="4615"/>
    <cellStyle name="Currency 7 4 2 2 2" xfId="5833"/>
    <cellStyle name="Currency 7 4 2 2 2 2" xfId="8674"/>
    <cellStyle name="Currency 7 4 2 2 2 3" xfId="11514"/>
    <cellStyle name="Currency 7 4 2 2 3" xfId="7482"/>
    <cellStyle name="Currency 7 4 2 2 4" xfId="10322"/>
    <cellStyle name="Currency 7 4 2 3" xfId="5094"/>
    <cellStyle name="Currency 7 4 2 3 2" xfId="6288"/>
    <cellStyle name="Currency 7 4 2 3 2 2" xfId="9129"/>
    <cellStyle name="Currency 7 4 2 3 2 3" xfId="11969"/>
    <cellStyle name="Currency 7 4 2 3 3" xfId="7936"/>
    <cellStyle name="Currency 7 4 2 3 4" xfId="10776"/>
    <cellStyle name="Currency 7 4 2 4" xfId="5411"/>
    <cellStyle name="Currency 7 4 2 4 2" xfId="8252"/>
    <cellStyle name="Currency 7 4 2 4 3" xfId="11092"/>
    <cellStyle name="Currency 7 4 2 5" xfId="6742"/>
    <cellStyle name="Currency 7 4 2 5 2" xfId="9583"/>
    <cellStyle name="Currency 7 4 2 5 3" xfId="12423"/>
    <cellStyle name="Currency 7 4 2 6" xfId="7060"/>
    <cellStyle name="Currency 7 4 2 7" xfId="9900"/>
    <cellStyle name="Currency 7 4 3" xfId="4616"/>
    <cellStyle name="Currency 7 4 3 2" xfId="5095"/>
    <cellStyle name="Currency 7 4 3 2 2" xfId="6289"/>
    <cellStyle name="Currency 7 4 3 2 2 2" xfId="9130"/>
    <cellStyle name="Currency 7 4 3 2 2 3" xfId="11970"/>
    <cellStyle name="Currency 7 4 3 2 3" xfId="7937"/>
    <cellStyle name="Currency 7 4 3 2 4" xfId="10777"/>
    <cellStyle name="Currency 7 4 3 3" xfId="5834"/>
    <cellStyle name="Currency 7 4 3 3 2" xfId="8675"/>
    <cellStyle name="Currency 7 4 3 3 3" xfId="11515"/>
    <cellStyle name="Currency 7 4 3 4" xfId="6743"/>
    <cellStyle name="Currency 7 4 3 4 2" xfId="9584"/>
    <cellStyle name="Currency 7 4 3 4 3" xfId="12424"/>
    <cellStyle name="Currency 7 4 3 5" xfId="7483"/>
    <cellStyle name="Currency 7 4 3 6" xfId="10323"/>
    <cellStyle name="Currency 7 4 4" xfId="4614"/>
    <cellStyle name="Currency 7 4 4 2" xfId="5832"/>
    <cellStyle name="Currency 7 4 4 2 2" xfId="8673"/>
    <cellStyle name="Currency 7 4 4 2 3" xfId="11513"/>
    <cellStyle name="Currency 7 4 4 3" xfId="7481"/>
    <cellStyle name="Currency 7 4 4 4" xfId="10321"/>
    <cellStyle name="Currency 7 4 5" xfId="5093"/>
    <cellStyle name="Currency 7 4 5 2" xfId="6287"/>
    <cellStyle name="Currency 7 4 5 2 2" xfId="9128"/>
    <cellStyle name="Currency 7 4 5 2 3" xfId="11968"/>
    <cellStyle name="Currency 7 4 5 3" xfId="7935"/>
    <cellStyle name="Currency 7 4 5 4" xfId="10775"/>
    <cellStyle name="Currency 7 4 6" xfId="5250"/>
    <cellStyle name="Currency 7 4 6 2" xfId="8092"/>
    <cellStyle name="Currency 7 4 6 3" xfId="10932"/>
    <cellStyle name="Currency 7 4 7" xfId="6741"/>
    <cellStyle name="Currency 7 4 7 2" xfId="9582"/>
    <cellStyle name="Currency 7 4 7 3" xfId="12422"/>
    <cellStyle name="Currency 7 4 8" xfId="6900"/>
    <cellStyle name="Currency 7 4 9" xfId="9740"/>
    <cellStyle name="Currency 7 5" xfId="4177"/>
    <cellStyle name="Currency 7 5 2" xfId="4617"/>
    <cellStyle name="Currency 7 5 2 2" xfId="5835"/>
    <cellStyle name="Currency 7 5 2 2 2" xfId="8676"/>
    <cellStyle name="Currency 7 5 2 2 3" xfId="11516"/>
    <cellStyle name="Currency 7 5 2 3" xfId="7484"/>
    <cellStyle name="Currency 7 5 2 4" xfId="10324"/>
    <cellStyle name="Currency 7 5 3" xfId="5096"/>
    <cellStyle name="Currency 7 5 3 2" xfId="6290"/>
    <cellStyle name="Currency 7 5 3 2 2" xfId="9131"/>
    <cellStyle name="Currency 7 5 3 2 3" xfId="11971"/>
    <cellStyle name="Currency 7 5 3 3" xfId="7938"/>
    <cellStyle name="Currency 7 5 3 4" xfId="10778"/>
    <cellStyle name="Currency 7 5 4" xfId="5404"/>
    <cellStyle name="Currency 7 5 4 2" xfId="8245"/>
    <cellStyle name="Currency 7 5 4 3" xfId="11085"/>
    <cellStyle name="Currency 7 5 5" xfId="6744"/>
    <cellStyle name="Currency 7 5 5 2" xfId="9585"/>
    <cellStyle name="Currency 7 5 5 3" xfId="12425"/>
    <cellStyle name="Currency 7 5 6" xfId="7053"/>
    <cellStyle name="Currency 7 5 7" xfId="9893"/>
    <cellStyle name="Currency 7 6" xfId="4618"/>
    <cellStyle name="Currency 7 6 2" xfId="5097"/>
    <cellStyle name="Currency 7 6 2 2" xfId="6291"/>
    <cellStyle name="Currency 7 6 2 2 2" xfId="9132"/>
    <cellStyle name="Currency 7 6 2 2 3" xfId="11972"/>
    <cellStyle name="Currency 7 6 2 3" xfId="7939"/>
    <cellStyle name="Currency 7 6 2 4" xfId="10779"/>
    <cellStyle name="Currency 7 6 3" xfId="5836"/>
    <cellStyle name="Currency 7 6 3 2" xfId="8677"/>
    <cellStyle name="Currency 7 6 3 3" xfId="11517"/>
    <cellStyle name="Currency 7 6 4" xfId="6745"/>
    <cellStyle name="Currency 7 6 4 2" xfId="9586"/>
    <cellStyle name="Currency 7 6 4 3" xfId="12426"/>
    <cellStyle name="Currency 7 6 5" xfId="7485"/>
    <cellStyle name="Currency 7 6 6" xfId="10325"/>
    <cellStyle name="Currency 7 7" xfId="4619"/>
    <cellStyle name="Currency 7 7 2" xfId="5098"/>
    <cellStyle name="Currency 7 7 2 2" xfId="6292"/>
    <cellStyle name="Currency 7 7 2 2 2" xfId="9133"/>
    <cellStyle name="Currency 7 7 2 2 3" xfId="11973"/>
    <cellStyle name="Currency 7 7 2 3" xfId="7940"/>
    <cellStyle name="Currency 7 7 2 4" xfId="10780"/>
    <cellStyle name="Currency 7 7 3" xfId="5837"/>
    <cellStyle name="Currency 7 7 3 2" xfId="8678"/>
    <cellStyle name="Currency 7 7 3 3" xfId="11518"/>
    <cellStyle name="Currency 7 7 4" xfId="6746"/>
    <cellStyle name="Currency 7 7 4 2" xfId="9587"/>
    <cellStyle name="Currency 7 7 4 3" xfId="12427"/>
    <cellStyle name="Currency 7 7 5" xfId="7486"/>
    <cellStyle name="Currency 7 7 6" xfId="10326"/>
    <cellStyle name="Currency 7 8" xfId="4598"/>
    <cellStyle name="Currency 7 8 2" xfId="5816"/>
    <cellStyle name="Currency 7 8 2 2" xfId="8657"/>
    <cellStyle name="Currency 7 8 2 3" xfId="11497"/>
    <cellStyle name="Currency 7 8 3" xfId="7465"/>
    <cellStyle name="Currency 7 8 4" xfId="10305"/>
    <cellStyle name="Currency 7 9" xfId="5077"/>
    <cellStyle name="Currency 7 9 2" xfId="6271"/>
    <cellStyle name="Currency 7 9 2 2" xfId="9112"/>
    <cellStyle name="Currency 7 9 2 3" xfId="11952"/>
    <cellStyle name="Currency 7 9 3" xfId="7919"/>
    <cellStyle name="Currency 7 9 4" xfId="10759"/>
    <cellStyle name="Currency 8" xfId="3894"/>
    <cellStyle name="Currency 8 10" xfId="5182"/>
    <cellStyle name="Currency 8 10 2" xfId="8024"/>
    <cellStyle name="Currency 8 10 3" xfId="10864"/>
    <cellStyle name="Currency 8 11" xfId="6747"/>
    <cellStyle name="Currency 8 11 2" xfId="9588"/>
    <cellStyle name="Currency 8 11 3" xfId="12428"/>
    <cellStyle name="Currency 8 12" xfId="3939"/>
    <cellStyle name="Currency 8 12 2" xfId="6833"/>
    <cellStyle name="Currency 8 12 3" xfId="9673"/>
    <cellStyle name="Currency 8 2" xfId="3940"/>
    <cellStyle name="Currency 8 2 10" xfId="6834"/>
    <cellStyle name="Currency 8 2 11" xfId="9674"/>
    <cellStyle name="Currency 8 2 2" xfId="3981"/>
    <cellStyle name="Currency 8 2 2 10" xfId="9702"/>
    <cellStyle name="Currency 8 2 2 2" xfId="4051"/>
    <cellStyle name="Currency 8 2 2 2 2" xfId="4188"/>
    <cellStyle name="Currency 8 2 2 2 2 2" xfId="4624"/>
    <cellStyle name="Currency 8 2 2 2 2 2 2" xfId="5842"/>
    <cellStyle name="Currency 8 2 2 2 2 2 2 2" xfId="8683"/>
    <cellStyle name="Currency 8 2 2 2 2 2 2 3" xfId="11523"/>
    <cellStyle name="Currency 8 2 2 2 2 2 3" xfId="7491"/>
    <cellStyle name="Currency 8 2 2 2 2 2 4" xfId="10331"/>
    <cellStyle name="Currency 8 2 2 2 2 3" xfId="5103"/>
    <cellStyle name="Currency 8 2 2 2 2 3 2" xfId="6297"/>
    <cellStyle name="Currency 8 2 2 2 2 3 2 2" xfId="9138"/>
    <cellStyle name="Currency 8 2 2 2 2 3 2 3" xfId="11978"/>
    <cellStyle name="Currency 8 2 2 2 2 3 3" xfId="7945"/>
    <cellStyle name="Currency 8 2 2 2 2 3 4" xfId="10785"/>
    <cellStyle name="Currency 8 2 2 2 2 4" xfId="5415"/>
    <cellStyle name="Currency 8 2 2 2 2 4 2" xfId="8256"/>
    <cellStyle name="Currency 8 2 2 2 2 4 3" xfId="11096"/>
    <cellStyle name="Currency 8 2 2 2 2 5" xfId="6751"/>
    <cellStyle name="Currency 8 2 2 2 2 5 2" xfId="9592"/>
    <cellStyle name="Currency 8 2 2 2 2 5 3" xfId="12432"/>
    <cellStyle name="Currency 8 2 2 2 2 6" xfId="7064"/>
    <cellStyle name="Currency 8 2 2 2 2 7" xfId="9904"/>
    <cellStyle name="Currency 8 2 2 2 3" xfId="4623"/>
    <cellStyle name="Currency 8 2 2 2 3 2" xfId="5841"/>
    <cellStyle name="Currency 8 2 2 2 3 2 2" xfId="8682"/>
    <cellStyle name="Currency 8 2 2 2 3 2 3" xfId="11522"/>
    <cellStyle name="Currency 8 2 2 2 3 3" xfId="7490"/>
    <cellStyle name="Currency 8 2 2 2 3 4" xfId="10330"/>
    <cellStyle name="Currency 8 2 2 2 4" xfId="5102"/>
    <cellStyle name="Currency 8 2 2 2 4 2" xfId="6296"/>
    <cellStyle name="Currency 8 2 2 2 4 2 2" xfId="9137"/>
    <cellStyle name="Currency 8 2 2 2 4 2 3" xfId="11977"/>
    <cellStyle name="Currency 8 2 2 2 4 3" xfId="7944"/>
    <cellStyle name="Currency 8 2 2 2 4 4" xfId="10784"/>
    <cellStyle name="Currency 8 2 2 2 5" xfId="5281"/>
    <cellStyle name="Currency 8 2 2 2 5 2" xfId="8123"/>
    <cellStyle name="Currency 8 2 2 2 5 3" xfId="10963"/>
    <cellStyle name="Currency 8 2 2 2 6" xfId="6750"/>
    <cellStyle name="Currency 8 2 2 2 6 2" xfId="9591"/>
    <cellStyle name="Currency 8 2 2 2 6 3" xfId="12431"/>
    <cellStyle name="Currency 8 2 2 2 7" xfId="6931"/>
    <cellStyle name="Currency 8 2 2 2 8" xfId="9771"/>
    <cellStyle name="Currency 8 2 2 3" xfId="4187"/>
    <cellStyle name="Currency 8 2 2 3 2" xfId="4625"/>
    <cellStyle name="Currency 8 2 2 3 2 2" xfId="5843"/>
    <cellStyle name="Currency 8 2 2 3 2 2 2" xfId="8684"/>
    <cellStyle name="Currency 8 2 2 3 2 2 3" xfId="11524"/>
    <cellStyle name="Currency 8 2 2 3 2 3" xfId="7492"/>
    <cellStyle name="Currency 8 2 2 3 2 4" xfId="10332"/>
    <cellStyle name="Currency 8 2 2 3 3" xfId="5104"/>
    <cellStyle name="Currency 8 2 2 3 3 2" xfId="6298"/>
    <cellStyle name="Currency 8 2 2 3 3 2 2" xfId="9139"/>
    <cellStyle name="Currency 8 2 2 3 3 2 3" xfId="11979"/>
    <cellStyle name="Currency 8 2 2 3 3 3" xfId="7946"/>
    <cellStyle name="Currency 8 2 2 3 3 4" xfId="10786"/>
    <cellStyle name="Currency 8 2 2 3 4" xfId="5414"/>
    <cellStyle name="Currency 8 2 2 3 4 2" xfId="8255"/>
    <cellStyle name="Currency 8 2 2 3 4 3" xfId="11095"/>
    <cellStyle name="Currency 8 2 2 3 5" xfId="6752"/>
    <cellStyle name="Currency 8 2 2 3 5 2" xfId="9593"/>
    <cellStyle name="Currency 8 2 2 3 5 3" xfId="12433"/>
    <cellStyle name="Currency 8 2 2 3 6" xfId="7063"/>
    <cellStyle name="Currency 8 2 2 3 7" xfId="9903"/>
    <cellStyle name="Currency 8 2 2 4" xfId="4626"/>
    <cellStyle name="Currency 8 2 2 4 2" xfId="5105"/>
    <cellStyle name="Currency 8 2 2 4 2 2" xfId="6299"/>
    <cellStyle name="Currency 8 2 2 4 2 2 2" xfId="9140"/>
    <cellStyle name="Currency 8 2 2 4 2 2 3" xfId="11980"/>
    <cellStyle name="Currency 8 2 2 4 2 3" xfId="7947"/>
    <cellStyle name="Currency 8 2 2 4 2 4" xfId="10787"/>
    <cellStyle name="Currency 8 2 2 4 3" xfId="5844"/>
    <cellStyle name="Currency 8 2 2 4 3 2" xfId="8685"/>
    <cellStyle name="Currency 8 2 2 4 3 3" xfId="11525"/>
    <cellStyle name="Currency 8 2 2 4 4" xfId="6753"/>
    <cellStyle name="Currency 8 2 2 4 4 2" xfId="9594"/>
    <cellStyle name="Currency 8 2 2 4 4 3" xfId="12434"/>
    <cellStyle name="Currency 8 2 2 4 5" xfId="7493"/>
    <cellStyle name="Currency 8 2 2 4 6" xfId="10333"/>
    <cellStyle name="Currency 8 2 2 5" xfId="4622"/>
    <cellStyle name="Currency 8 2 2 5 2" xfId="5840"/>
    <cellStyle name="Currency 8 2 2 5 2 2" xfId="8681"/>
    <cellStyle name="Currency 8 2 2 5 2 3" xfId="11521"/>
    <cellStyle name="Currency 8 2 2 5 3" xfId="7489"/>
    <cellStyle name="Currency 8 2 2 5 4" xfId="10329"/>
    <cellStyle name="Currency 8 2 2 6" xfId="5101"/>
    <cellStyle name="Currency 8 2 2 6 2" xfId="6295"/>
    <cellStyle name="Currency 8 2 2 6 2 2" xfId="9136"/>
    <cellStyle name="Currency 8 2 2 6 2 3" xfId="11976"/>
    <cellStyle name="Currency 8 2 2 6 3" xfId="7943"/>
    <cellStyle name="Currency 8 2 2 6 4" xfId="10783"/>
    <cellStyle name="Currency 8 2 2 7" xfId="5211"/>
    <cellStyle name="Currency 8 2 2 7 2" xfId="8053"/>
    <cellStyle name="Currency 8 2 2 7 3" xfId="10893"/>
    <cellStyle name="Currency 8 2 2 8" xfId="6749"/>
    <cellStyle name="Currency 8 2 2 8 2" xfId="9590"/>
    <cellStyle name="Currency 8 2 2 8 3" xfId="12430"/>
    <cellStyle name="Currency 8 2 2 9" xfId="6862"/>
    <cellStyle name="Currency 8 2 3" xfId="4022"/>
    <cellStyle name="Currency 8 2 3 2" xfId="4189"/>
    <cellStyle name="Currency 8 2 3 2 2" xfId="4628"/>
    <cellStyle name="Currency 8 2 3 2 2 2" xfId="5846"/>
    <cellStyle name="Currency 8 2 3 2 2 2 2" xfId="8687"/>
    <cellStyle name="Currency 8 2 3 2 2 2 3" xfId="11527"/>
    <cellStyle name="Currency 8 2 3 2 2 3" xfId="7495"/>
    <cellStyle name="Currency 8 2 3 2 2 4" xfId="10335"/>
    <cellStyle name="Currency 8 2 3 2 3" xfId="5107"/>
    <cellStyle name="Currency 8 2 3 2 3 2" xfId="6301"/>
    <cellStyle name="Currency 8 2 3 2 3 2 2" xfId="9142"/>
    <cellStyle name="Currency 8 2 3 2 3 2 3" xfId="11982"/>
    <cellStyle name="Currency 8 2 3 2 3 3" xfId="7949"/>
    <cellStyle name="Currency 8 2 3 2 3 4" xfId="10789"/>
    <cellStyle name="Currency 8 2 3 2 4" xfId="5416"/>
    <cellStyle name="Currency 8 2 3 2 4 2" xfId="8257"/>
    <cellStyle name="Currency 8 2 3 2 4 3" xfId="11097"/>
    <cellStyle name="Currency 8 2 3 2 5" xfId="6755"/>
    <cellStyle name="Currency 8 2 3 2 5 2" xfId="9596"/>
    <cellStyle name="Currency 8 2 3 2 5 3" xfId="12436"/>
    <cellStyle name="Currency 8 2 3 2 6" xfId="7065"/>
    <cellStyle name="Currency 8 2 3 2 7" xfId="9905"/>
    <cellStyle name="Currency 8 2 3 3" xfId="4627"/>
    <cellStyle name="Currency 8 2 3 3 2" xfId="5845"/>
    <cellStyle name="Currency 8 2 3 3 2 2" xfId="8686"/>
    <cellStyle name="Currency 8 2 3 3 2 3" xfId="11526"/>
    <cellStyle name="Currency 8 2 3 3 3" xfId="7494"/>
    <cellStyle name="Currency 8 2 3 3 4" xfId="10334"/>
    <cellStyle name="Currency 8 2 3 4" xfId="5106"/>
    <cellStyle name="Currency 8 2 3 4 2" xfId="6300"/>
    <cellStyle name="Currency 8 2 3 4 2 2" xfId="9141"/>
    <cellStyle name="Currency 8 2 3 4 2 3" xfId="11981"/>
    <cellStyle name="Currency 8 2 3 4 3" xfId="7948"/>
    <cellStyle name="Currency 8 2 3 4 4" xfId="10788"/>
    <cellStyle name="Currency 8 2 3 5" xfId="5253"/>
    <cellStyle name="Currency 8 2 3 5 2" xfId="8095"/>
    <cellStyle name="Currency 8 2 3 5 3" xfId="10935"/>
    <cellStyle name="Currency 8 2 3 6" xfId="6754"/>
    <cellStyle name="Currency 8 2 3 6 2" xfId="9595"/>
    <cellStyle name="Currency 8 2 3 6 3" xfId="12435"/>
    <cellStyle name="Currency 8 2 3 7" xfId="6903"/>
    <cellStyle name="Currency 8 2 3 8" xfId="9743"/>
    <cellStyle name="Currency 8 2 4" xfId="4186"/>
    <cellStyle name="Currency 8 2 4 2" xfId="4629"/>
    <cellStyle name="Currency 8 2 4 2 2" xfId="5847"/>
    <cellStyle name="Currency 8 2 4 2 2 2" xfId="8688"/>
    <cellStyle name="Currency 8 2 4 2 2 3" xfId="11528"/>
    <cellStyle name="Currency 8 2 4 2 3" xfId="7496"/>
    <cellStyle name="Currency 8 2 4 2 4" xfId="10336"/>
    <cellStyle name="Currency 8 2 4 3" xfId="5108"/>
    <cellStyle name="Currency 8 2 4 3 2" xfId="6302"/>
    <cellStyle name="Currency 8 2 4 3 2 2" xfId="9143"/>
    <cellStyle name="Currency 8 2 4 3 2 3" xfId="11983"/>
    <cellStyle name="Currency 8 2 4 3 3" xfId="7950"/>
    <cellStyle name="Currency 8 2 4 3 4" xfId="10790"/>
    <cellStyle name="Currency 8 2 4 4" xfId="5413"/>
    <cellStyle name="Currency 8 2 4 4 2" xfId="8254"/>
    <cellStyle name="Currency 8 2 4 4 3" xfId="11094"/>
    <cellStyle name="Currency 8 2 4 5" xfId="6756"/>
    <cellStyle name="Currency 8 2 4 5 2" xfId="9597"/>
    <cellStyle name="Currency 8 2 4 5 3" xfId="12437"/>
    <cellStyle name="Currency 8 2 4 6" xfId="7062"/>
    <cellStyle name="Currency 8 2 4 7" xfId="9902"/>
    <cellStyle name="Currency 8 2 5" xfId="4630"/>
    <cellStyle name="Currency 8 2 5 2" xfId="5109"/>
    <cellStyle name="Currency 8 2 5 2 2" xfId="6303"/>
    <cellStyle name="Currency 8 2 5 2 2 2" xfId="9144"/>
    <cellStyle name="Currency 8 2 5 2 2 3" xfId="11984"/>
    <cellStyle name="Currency 8 2 5 2 3" xfId="7951"/>
    <cellStyle name="Currency 8 2 5 2 4" xfId="10791"/>
    <cellStyle name="Currency 8 2 5 3" xfId="5848"/>
    <cellStyle name="Currency 8 2 5 3 2" xfId="8689"/>
    <cellStyle name="Currency 8 2 5 3 3" xfId="11529"/>
    <cellStyle name="Currency 8 2 5 4" xfId="6757"/>
    <cellStyle name="Currency 8 2 5 4 2" xfId="9598"/>
    <cellStyle name="Currency 8 2 5 4 3" xfId="12438"/>
    <cellStyle name="Currency 8 2 5 5" xfId="7497"/>
    <cellStyle name="Currency 8 2 5 6" xfId="10337"/>
    <cellStyle name="Currency 8 2 6" xfId="4621"/>
    <cellStyle name="Currency 8 2 6 2" xfId="5839"/>
    <cellStyle name="Currency 8 2 6 2 2" xfId="8680"/>
    <cellStyle name="Currency 8 2 6 2 3" xfId="11520"/>
    <cellStyle name="Currency 8 2 6 3" xfId="7488"/>
    <cellStyle name="Currency 8 2 6 4" xfId="10328"/>
    <cellStyle name="Currency 8 2 7" xfId="5100"/>
    <cellStyle name="Currency 8 2 7 2" xfId="6294"/>
    <cellStyle name="Currency 8 2 7 2 2" xfId="9135"/>
    <cellStyle name="Currency 8 2 7 2 3" xfId="11975"/>
    <cellStyle name="Currency 8 2 7 3" xfId="7942"/>
    <cellStyle name="Currency 8 2 7 4" xfId="10782"/>
    <cellStyle name="Currency 8 2 8" xfId="5183"/>
    <cellStyle name="Currency 8 2 8 2" xfId="8025"/>
    <cellStyle name="Currency 8 2 8 3" xfId="10865"/>
    <cellStyle name="Currency 8 2 9" xfId="6748"/>
    <cellStyle name="Currency 8 2 9 2" xfId="9589"/>
    <cellStyle name="Currency 8 2 9 3" xfId="12429"/>
    <cellStyle name="Currency 8 3" xfId="3980"/>
    <cellStyle name="Currency 8 3 10" xfId="9701"/>
    <cellStyle name="Currency 8 3 2" xfId="4050"/>
    <cellStyle name="Currency 8 3 2 2" xfId="4191"/>
    <cellStyle name="Currency 8 3 2 2 2" xfId="4633"/>
    <cellStyle name="Currency 8 3 2 2 2 2" xfId="5851"/>
    <cellStyle name="Currency 8 3 2 2 2 2 2" xfId="8692"/>
    <cellStyle name="Currency 8 3 2 2 2 2 3" xfId="11532"/>
    <cellStyle name="Currency 8 3 2 2 2 3" xfId="7500"/>
    <cellStyle name="Currency 8 3 2 2 2 4" xfId="10340"/>
    <cellStyle name="Currency 8 3 2 2 3" xfId="5112"/>
    <cellStyle name="Currency 8 3 2 2 3 2" xfId="6306"/>
    <cellStyle name="Currency 8 3 2 2 3 2 2" xfId="9147"/>
    <cellStyle name="Currency 8 3 2 2 3 2 3" xfId="11987"/>
    <cellStyle name="Currency 8 3 2 2 3 3" xfId="7954"/>
    <cellStyle name="Currency 8 3 2 2 3 4" xfId="10794"/>
    <cellStyle name="Currency 8 3 2 2 4" xfId="5418"/>
    <cellStyle name="Currency 8 3 2 2 4 2" xfId="8259"/>
    <cellStyle name="Currency 8 3 2 2 4 3" xfId="11099"/>
    <cellStyle name="Currency 8 3 2 2 5" xfId="6760"/>
    <cellStyle name="Currency 8 3 2 2 5 2" xfId="9601"/>
    <cellStyle name="Currency 8 3 2 2 5 3" xfId="12441"/>
    <cellStyle name="Currency 8 3 2 2 6" xfId="7067"/>
    <cellStyle name="Currency 8 3 2 2 7" xfId="9907"/>
    <cellStyle name="Currency 8 3 2 3" xfId="4632"/>
    <cellStyle name="Currency 8 3 2 3 2" xfId="5850"/>
    <cellStyle name="Currency 8 3 2 3 2 2" xfId="8691"/>
    <cellStyle name="Currency 8 3 2 3 2 3" xfId="11531"/>
    <cellStyle name="Currency 8 3 2 3 3" xfId="7499"/>
    <cellStyle name="Currency 8 3 2 3 4" xfId="10339"/>
    <cellStyle name="Currency 8 3 2 4" xfId="5111"/>
    <cellStyle name="Currency 8 3 2 4 2" xfId="6305"/>
    <cellStyle name="Currency 8 3 2 4 2 2" xfId="9146"/>
    <cellStyle name="Currency 8 3 2 4 2 3" xfId="11986"/>
    <cellStyle name="Currency 8 3 2 4 3" xfId="7953"/>
    <cellStyle name="Currency 8 3 2 4 4" xfId="10793"/>
    <cellStyle name="Currency 8 3 2 5" xfId="5280"/>
    <cellStyle name="Currency 8 3 2 5 2" xfId="8122"/>
    <cellStyle name="Currency 8 3 2 5 3" xfId="10962"/>
    <cellStyle name="Currency 8 3 2 6" xfId="6759"/>
    <cellStyle name="Currency 8 3 2 6 2" xfId="9600"/>
    <cellStyle name="Currency 8 3 2 6 3" xfId="12440"/>
    <cellStyle name="Currency 8 3 2 7" xfId="6930"/>
    <cellStyle name="Currency 8 3 2 8" xfId="9770"/>
    <cellStyle name="Currency 8 3 3" xfId="4190"/>
    <cellStyle name="Currency 8 3 3 2" xfId="4634"/>
    <cellStyle name="Currency 8 3 3 2 2" xfId="5852"/>
    <cellStyle name="Currency 8 3 3 2 2 2" xfId="8693"/>
    <cellStyle name="Currency 8 3 3 2 2 3" xfId="11533"/>
    <cellStyle name="Currency 8 3 3 2 3" xfId="7501"/>
    <cellStyle name="Currency 8 3 3 2 4" xfId="10341"/>
    <cellStyle name="Currency 8 3 3 3" xfId="5113"/>
    <cellStyle name="Currency 8 3 3 3 2" xfId="6307"/>
    <cellStyle name="Currency 8 3 3 3 2 2" xfId="9148"/>
    <cellStyle name="Currency 8 3 3 3 2 3" xfId="11988"/>
    <cellStyle name="Currency 8 3 3 3 3" xfId="7955"/>
    <cellStyle name="Currency 8 3 3 3 4" xfId="10795"/>
    <cellStyle name="Currency 8 3 3 4" xfId="5417"/>
    <cellStyle name="Currency 8 3 3 4 2" xfId="8258"/>
    <cellStyle name="Currency 8 3 3 4 3" xfId="11098"/>
    <cellStyle name="Currency 8 3 3 5" xfId="6761"/>
    <cellStyle name="Currency 8 3 3 5 2" xfId="9602"/>
    <cellStyle name="Currency 8 3 3 5 3" xfId="12442"/>
    <cellStyle name="Currency 8 3 3 6" xfId="7066"/>
    <cellStyle name="Currency 8 3 3 7" xfId="9906"/>
    <cellStyle name="Currency 8 3 4" xfId="4635"/>
    <cellStyle name="Currency 8 3 4 2" xfId="5114"/>
    <cellStyle name="Currency 8 3 4 2 2" xfId="6308"/>
    <cellStyle name="Currency 8 3 4 2 2 2" xfId="9149"/>
    <cellStyle name="Currency 8 3 4 2 2 3" xfId="11989"/>
    <cellStyle name="Currency 8 3 4 2 3" xfId="7956"/>
    <cellStyle name="Currency 8 3 4 2 4" xfId="10796"/>
    <cellStyle name="Currency 8 3 4 3" xfId="5853"/>
    <cellStyle name="Currency 8 3 4 3 2" xfId="8694"/>
    <cellStyle name="Currency 8 3 4 3 3" xfId="11534"/>
    <cellStyle name="Currency 8 3 4 4" xfId="6762"/>
    <cellStyle name="Currency 8 3 4 4 2" xfId="9603"/>
    <cellStyle name="Currency 8 3 4 4 3" xfId="12443"/>
    <cellStyle name="Currency 8 3 4 5" xfId="7502"/>
    <cellStyle name="Currency 8 3 4 6" xfId="10342"/>
    <cellStyle name="Currency 8 3 5" xfId="4631"/>
    <cellStyle name="Currency 8 3 5 2" xfId="5849"/>
    <cellStyle name="Currency 8 3 5 2 2" xfId="8690"/>
    <cellStyle name="Currency 8 3 5 2 3" xfId="11530"/>
    <cellStyle name="Currency 8 3 5 3" xfId="7498"/>
    <cellStyle name="Currency 8 3 5 4" xfId="10338"/>
    <cellStyle name="Currency 8 3 6" xfId="5110"/>
    <cellStyle name="Currency 8 3 6 2" xfId="6304"/>
    <cellStyle name="Currency 8 3 6 2 2" xfId="9145"/>
    <cellStyle name="Currency 8 3 6 2 3" xfId="11985"/>
    <cellStyle name="Currency 8 3 6 3" xfId="7952"/>
    <cellStyle name="Currency 8 3 6 4" xfId="10792"/>
    <cellStyle name="Currency 8 3 7" xfId="5210"/>
    <cellStyle name="Currency 8 3 7 2" xfId="8052"/>
    <cellStyle name="Currency 8 3 7 3" xfId="10892"/>
    <cellStyle name="Currency 8 3 8" xfId="6758"/>
    <cellStyle name="Currency 8 3 8 2" xfId="9599"/>
    <cellStyle name="Currency 8 3 8 3" xfId="12439"/>
    <cellStyle name="Currency 8 3 9" xfId="6861"/>
    <cellStyle name="Currency 8 4" xfId="4021"/>
    <cellStyle name="Currency 8 4 2" xfId="4192"/>
    <cellStyle name="Currency 8 4 2 2" xfId="4637"/>
    <cellStyle name="Currency 8 4 2 2 2" xfId="5855"/>
    <cellStyle name="Currency 8 4 2 2 2 2" xfId="8696"/>
    <cellStyle name="Currency 8 4 2 2 2 3" xfId="11536"/>
    <cellStyle name="Currency 8 4 2 2 3" xfId="7504"/>
    <cellStyle name="Currency 8 4 2 2 4" xfId="10344"/>
    <cellStyle name="Currency 8 4 2 3" xfId="5116"/>
    <cellStyle name="Currency 8 4 2 3 2" xfId="6310"/>
    <cellStyle name="Currency 8 4 2 3 2 2" xfId="9151"/>
    <cellStyle name="Currency 8 4 2 3 2 3" xfId="11991"/>
    <cellStyle name="Currency 8 4 2 3 3" xfId="7958"/>
    <cellStyle name="Currency 8 4 2 3 4" xfId="10798"/>
    <cellStyle name="Currency 8 4 2 4" xfId="5419"/>
    <cellStyle name="Currency 8 4 2 4 2" xfId="8260"/>
    <cellStyle name="Currency 8 4 2 4 3" xfId="11100"/>
    <cellStyle name="Currency 8 4 2 5" xfId="6764"/>
    <cellStyle name="Currency 8 4 2 5 2" xfId="9605"/>
    <cellStyle name="Currency 8 4 2 5 3" xfId="12445"/>
    <cellStyle name="Currency 8 4 2 6" xfId="7068"/>
    <cellStyle name="Currency 8 4 2 7" xfId="9908"/>
    <cellStyle name="Currency 8 4 3" xfId="4638"/>
    <cellStyle name="Currency 8 4 3 2" xfId="5117"/>
    <cellStyle name="Currency 8 4 3 2 2" xfId="6311"/>
    <cellStyle name="Currency 8 4 3 2 2 2" xfId="9152"/>
    <cellStyle name="Currency 8 4 3 2 2 3" xfId="11992"/>
    <cellStyle name="Currency 8 4 3 2 3" xfId="7959"/>
    <cellStyle name="Currency 8 4 3 2 4" xfId="10799"/>
    <cellStyle name="Currency 8 4 3 3" xfId="5856"/>
    <cellStyle name="Currency 8 4 3 3 2" xfId="8697"/>
    <cellStyle name="Currency 8 4 3 3 3" xfId="11537"/>
    <cellStyle name="Currency 8 4 3 4" xfId="6765"/>
    <cellStyle name="Currency 8 4 3 4 2" xfId="9606"/>
    <cellStyle name="Currency 8 4 3 4 3" xfId="12446"/>
    <cellStyle name="Currency 8 4 3 5" xfId="7505"/>
    <cellStyle name="Currency 8 4 3 6" xfId="10345"/>
    <cellStyle name="Currency 8 4 4" xfId="4636"/>
    <cellStyle name="Currency 8 4 4 2" xfId="5854"/>
    <cellStyle name="Currency 8 4 4 2 2" xfId="8695"/>
    <cellStyle name="Currency 8 4 4 2 3" xfId="11535"/>
    <cellStyle name="Currency 8 4 4 3" xfId="7503"/>
    <cellStyle name="Currency 8 4 4 4" xfId="10343"/>
    <cellStyle name="Currency 8 4 5" xfId="5115"/>
    <cellStyle name="Currency 8 4 5 2" xfId="6309"/>
    <cellStyle name="Currency 8 4 5 2 2" xfId="9150"/>
    <cellStyle name="Currency 8 4 5 2 3" xfId="11990"/>
    <cellStyle name="Currency 8 4 5 3" xfId="7957"/>
    <cellStyle name="Currency 8 4 5 4" xfId="10797"/>
    <cellStyle name="Currency 8 4 6" xfId="5252"/>
    <cellStyle name="Currency 8 4 6 2" xfId="8094"/>
    <cellStyle name="Currency 8 4 6 3" xfId="10934"/>
    <cellStyle name="Currency 8 4 7" xfId="6763"/>
    <cellStyle name="Currency 8 4 7 2" xfId="9604"/>
    <cellStyle name="Currency 8 4 7 3" xfId="12444"/>
    <cellStyle name="Currency 8 4 8" xfId="6902"/>
    <cellStyle name="Currency 8 4 9" xfId="9742"/>
    <cellStyle name="Currency 8 5" xfId="4185"/>
    <cellStyle name="Currency 8 5 2" xfId="4639"/>
    <cellStyle name="Currency 8 5 2 2" xfId="5857"/>
    <cellStyle name="Currency 8 5 2 2 2" xfId="8698"/>
    <cellStyle name="Currency 8 5 2 2 3" xfId="11538"/>
    <cellStyle name="Currency 8 5 2 3" xfId="7506"/>
    <cellStyle name="Currency 8 5 2 4" xfId="10346"/>
    <cellStyle name="Currency 8 5 3" xfId="5118"/>
    <cellStyle name="Currency 8 5 3 2" xfId="6312"/>
    <cellStyle name="Currency 8 5 3 2 2" xfId="9153"/>
    <cellStyle name="Currency 8 5 3 2 3" xfId="11993"/>
    <cellStyle name="Currency 8 5 3 3" xfId="7960"/>
    <cellStyle name="Currency 8 5 3 4" xfId="10800"/>
    <cellStyle name="Currency 8 5 4" xfId="5412"/>
    <cellStyle name="Currency 8 5 4 2" xfId="8253"/>
    <cellStyle name="Currency 8 5 4 3" xfId="11093"/>
    <cellStyle name="Currency 8 5 5" xfId="6766"/>
    <cellStyle name="Currency 8 5 5 2" xfId="9607"/>
    <cellStyle name="Currency 8 5 5 3" xfId="12447"/>
    <cellStyle name="Currency 8 5 6" xfId="7061"/>
    <cellStyle name="Currency 8 5 7" xfId="9901"/>
    <cellStyle name="Currency 8 6" xfId="4640"/>
    <cellStyle name="Currency 8 6 2" xfId="5119"/>
    <cellStyle name="Currency 8 6 2 2" xfId="6313"/>
    <cellStyle name="Currency 8 6 2 2 2" xfId="9154"/>
    <cellStyle name="Currency 8 6 2 2 3" xfId="11994"/>
    <cellStyle name="Currency 8 6 2 3" xfId="7961"/>
    <cellStyle name="Currency 8 6 2 4" xfId="10801"/>
    <cellStyle name="Currency 8 6 3" xfId="5858"/>
    <cellStyle name="Currency 8 6 3 2" xfId="8699"/>
    <cellStyle name="Currency 8 6 3 3" xfId="11539"/>
    <cellStyle name="Currency 8 6 4" xfId="6767"/>
    <cellStyle name="Currency 8 6 4 2" xfId="9608"/>
    <cellStyle name="Currency 8 6 4 3" xfId="12448"/>
    <cellStyle name="Currency 8 6 5" xfId="7507"/>
    <cellStyle name="Currency 8 6 6" xfId="10347"/>
    <cellStyle name="Currency 8 7" xfId="4641"/>
    <cellStyle name="Currency 8 7 2" xfId="5120"/>
    <cellStyle name="Currency 8 7 2 2" xfId="6314"/>
    <cellStyle name="Currency 8 7 2 2 2" xfId="9155"/>
    <cellStyle name="Currency 8 7 2 2 3" xfId="11995"/>
    <cellStyle name="Currency 8 7 2 3" xfId="7962"/>
    <cellStyle name="Currency 8 7 2 4" xfId="10802"/>
    <cellStyle name="Currency 8 7 3" xfId="5859"/>
    <cellStyle name="Currency 8 7 3 2" xfId="8700"/>
    <cellStyle name="Currency 8 7 3 3" xfId="11540"/>
    <cellStyle name="Currency 8 7 4" xfId="6768"/>
    <cellStyle name="Currency 8 7 4 2" xfId="9609"/>
    <cellStyle name="Currency 8 7 4 3" xfId="12449"/>
    <cellStyle name="Currency 8 7 5" xfId="7508"/>
    <cellStyle name="Currency 8 7 6" xfId="10348"/>
    <cellStyle name="Currency 8 8" xfId="4620"/>
    <cellStyle name="Currency 8 8 2" xfId="5838"/>
    <cellStyle name="Currency 8 8 2 2" xfId="8679"/>
    <cellStyle name="Currency 8 8 2 3" xfId="11519"/>
    <cellStyle name="Currency 8 8 3" xfId="7487"/>
    <cellStyle name="Currency 8 8 4" xfId="10327"/>
    <cellStyle name="Currency 8 9" xfId="5099"/>
    <cellStyle name="Currency 8 9 2" xfId="6293"/>
    <cellStyle name="Currency 8 9 2 2" xfId="9134"/>
    <cellStyle name="Currency 8 9 2 3" xfId="11974"/>
    <cellStyle name="Currency 8 9 3" xfId="7941"/>
    <cellStyle name="Currency 8 9 4" xfId="10781"/>
    <cellStyle name="Currency 9" xfId="3897"/>
    <cellStyle name="Currency 9 10" xfId="5121"/>
    <cellStyle name="Currency 9 10 2" xfId="6315"/>
    <cellStyle name="Currency 9 10 2 2" xfId="9156"/>
    <cellStyle name="Currency 9 10 2 3" xfId="11996"/>
    <cellStyle name="Currency 9 10 3" xfId="7963"/>
    <cellStyle name="Currency 9 10 4" xfId="10803"/>
    <cellStyle name="Currency 9 11" xfId="5184"/>
    <cellStyle name="Currency 9 11 2" xfId="8026"/>
    <cellStyle name="Currency 9 11 3" xfId="10866"/>
    <cellStyle name="Currency 9 12" xfId="6769"/>
    <cellStyle name="Currency 9 12 2" xfId="9610"/>
    <cellStyle name="Currency 9 12 3" xfId="12450"/>
    <cellStyle name="Currency 9 13" xfId="3941"/>
    <cellStyle name="Currency 9 13 2" xfId="6835"/>
    <cellStyle name="Currency 9 13 3" xfId="9675"/>
    <cellStyle name="Currency 9 2" xfId="3942"/>
    <cellStyle name="Currency 9 2 10" xfId="6836"/>
    <cellStyle name="Currency 9 2 11" xfId="9676"/>
    <cellStyle name="Currency 9 2 2" xfId="3983"/>
    <cellStyle name="Currency 9 2 2 10" xfId="9704"/>
    <cellStyle name="Currency 9 2 2 2" xfId="4053"/>
    <cellStyle name="Currency 9 2 2 2 2" xfId="4196"/>
    <cellStyle name="Currency 9 2 2 2 2 2" xfId="4646"/>
    <cellStyle name="Currency 9 2 2 2 2 2 2" xfId="5864"/>
    <cellStyle name="Currency 9 2 2 2 2 2 2 2" xfId="8705"/>
    <cellStyle name="Currency 9 2 2 2 2 2 2 3" xfId="11545"/>
    <cellStyle name="Currency 9 2 2 2 2 2 3" xfId="7513"/>
    <cellStyle name="Currency 9 2 2 2 2 2 4" xfId="10353"/>
    <cellStyle name="Currency 9 2 2 2 2 3" xfId="5125"/>
    <cellStyle name="Currency 9 2 2 2 2 3 2" xfId="6319"/>
    <cellStyle name="Currency 9 2 2 2 2 3 2 2" xfId="9160"/>
    <cellStyle name="Currency 9 2 2 2 2 3 2 3" xfId="12000"/>
    <cellStyle name="Currency 9 2 2 2 2 3 3" xfId="7967"/>
    <cellStyle name="Currency 9 2 2 2 2 3 4" xfId="10807"/>
    <cellStyle name="Currency 9 2 2 2 2 4" xfId="5423"/>
    <cellStyle name="Currency 9 2 2 2 2 4 2" xfId="8264"/>
    <cellStyle name="Currency 9 2 2 2 2 4 3" xfId="11104"/>
    <cellStyle name="Currency 9 2 2 2 2 5" xfId="6773"/>
    <cellStyle name="Currency 9 2 2 2 2 5 2" xfId="9614"/>
    <cellStyle name="Currency 9 2 2 2 2 5 3" xfId="12454"/>
    <cellStyle name="Currency 9 2 2 2 2 6" xfId="7072"/>
    <cellStyle name="Currency 9 2 2 2 2 7" xfId="9912"/>
    <cellStyle name="Currency 9 2 2 2 3" xfId="4645"/>
    <cellStyle name="Currency 9 2 2 2 3 2" xfId="5863"/>
    <cellStyle name="Currency 9 2 2 2 3 2 2" xfId="8704"/>
    <cellStyle name="Currency 9 2 2 2 3 2 3" xfId="11544"/>
    <cellStyle name="Currency 9 2 2 2 3 3" xfId="7512"/>
    <cellStyle name="Currency 9 2 2 2 3 4" xfId="10352"/>
    <cellStyle name="Currency 9 2 2 2 4" xfId="5124"/>
    <cellStyle name="Currency 9 2 2 2 4 2" xfId="6318"/>
    <cellStyle name="Currency 9 2 2 2 4 2 2" xfId="9159"/>
    <cellStyle name="Currency 9 2 2 2 4 2 3" xfId="11999"/>
    <cellStyle name="Currency 9 2 2 2 4 3" xfId="7966"/>
    <cellStyle name="Currency 9 2 2 2 4 4" xfId="10806"/>
    <cellStyle name="Currency 9 2 2 2 5" xfId="5283"/>
    <cellStyle name="Currency 9 2 2 2 5 2" xfId="8125"/>
    <cellStyle name="Currency 9 2 2 2 5 3" xfId="10965"/>
    <cellStyle name="Currency 9 2 2 2 6" xfId="6772"/>
    <cellStyle name="Currency 9 2 2 2 6 2" xfId="9613"/>
    <cellStyle name="Currency 9 2 2 2 6 3" xfId="12453"/>
    <cellStyle name="Currency 9 2 2 2 7" xfId="6933"/>
    <cellStyle name="Currency 9 2 2 2 8" xfId="9773"/>
    <cellStyle name="Currency 9 2 2 3" xfId="4195"/>
    <cellStyle name="Currency 9 2 2 3 2" xfId="4647"/>
    <cellStyle name="Currency 9 2 2 3 2 2" xfId="5865"/>
    <cellStyle name="Currency 9 2 2 3 2 2 2" xfId="8706"/>
    <cellStyle name="Currency 9 2 2 3 2 2 3" xfId="11546"/>
    <cellStyle name="Currency 9 2 2 3 2 3" xfId="7514"/>
    <cellStyle name="Currency 9 2 2 3 2 4" xfId="10354"/>
    <cellStyle name="Currency 9 2 2 3 3" xfId="5126"/>
    <cellStyle name="Currency 9 2 2 3 3 2" xfId="6320"/>
    <cellStyle name="Currency 9 2 2 3 3 2 2" xfId="9161"/>
    <cellStyle name="Currency 9 2 2 3 3 2 3" xfId="12001"/>
    <cellStyle name="Currency 9 2 2 3 3 3" xfId="7968"/>
    <cellStyle name="Currency 9 2 2 3 3 4" xfId="10808"/>
    <cellStyle name="Currency 9 2 2 3 4" xfId="5422"/>
    <cellStyle name="Currency 9 2 2 3 4 2" xfId="8263"/>
    <cellStyle name="Currency 9 2 2 3 4 3" xfId="11103"/>
    <cellStyle name="Currency 9 2 2 3 5" xfId="6774"/>
    <cellStyle name="Currency 9 2 2 3 5 2" xfId="9615"/>
    <cellStyle name="Currency 9 2 2 3 5 3" xfId="12455"/>
    <cellStyle name="Currency 9 2 2 3 6" xfId="7071"/>
    <cellStyle name="Currency 9 2 2 3 7" xfId="9911"/>
    <cellStyle name="Currency 9 2 2 4" xfId="4648"/>
    <cellStyle name="Currency 9 2 2 4 2" xfId="5127"/>
    <cellStyle name="Currency 9 2 2 4 2 2" xfId="6321"/>
    <cellStyle name="Currency 9 2 2 4 2 2 2" xfId="9162"/>
    <cellStyle name="Currency 9 2 2 4 2 2 3" xfId="12002"/>
    <cellStyle name="Currency 9 2 2 4 2 3" xfId="7969"/>
    <cellStyle name="Currency 9 2 2 4 2 4" xfId="10809"/>
    <cellStyle name="Currency 9 2 2 4 3" xfId="5866"/>
    <cellStyle name="Currency 9 2 2 4 3 2" xfId="8707"/>
    <cellStyle name="Currency 9 2 2 4 3 3" xfId="11547"/>
    <cellStyle name="Currency 9 2 2 4 4" xfId="6775"/>
    <cellStyle name="Currency 9 2 2 4 4 2" xfId="9616"/>
    <cellStyle name="Currency 9 2 2 4 4 3" xfId="12456"/>
    <cellStyle name="Currency 9 2 2 4 5" xfId="7515"/>
    <cellStyle name="Currency 9 2 2 4 6" xfId="10355"/>
    <cellStyle name="Currency 9 2 2 5" xfId="4644"/>
    <cellStyle name="Currency 9 2 2 5 2" xfId="5862"/>
    <cellStyle name="Currency 9 2 2 5 2 2" xfId="8703"/>
    <cellStyle name="Currency 9 2 2 5 2 3" xfId="11543"/>
    <cellStyle name="Currency 9 2 2 5 3" xfId="7511"/>
    <cellStyle name="Currency 9 2 2 5 4" xfId="10351"/>
    <cellStyle name="Currency 9 2 2 6" xfId="5123"/>
    <cellStyle name="Currency 9 2 2 6 2" xfId="6317"/>
    <cellStyle name="Currency 9 2 2 6 2 2" xfId="9158"/>
    <cellStyle name="Currency 9 2 2 6 2 3" xfId="11998"/>
    <cellStyle name="Currency 9 2 2 6 3" xfId="7965"/>
    <cellStyle name="Currency 9 2 2 6 4" xfId="10805"/>
    <cellStyle name="Currency 9 2 2 7" xfId="5213"/>
    <cellStyle name="Currency 9 2 2 7 2" xfId="8055"/>
    <cellStyle name="Currency 9 2 2 7 3" xfId="10895"/>
    <cellStyle name="Currency 9 2 2 8" xfId="6771"/>
    <cellStyle name="Currency 9 2 2 8 2" xfId="9612"/>
    <cellStyle name="Currency 9 2 2 8 3" xfId="12452"/>
    <cellStyle name="Currency 9 2 2 9" xfId="6864"/>
    <cellStyle name="Currency 9 2 3" xfId="4024"/>
    <cellStyle name="Currency 9 2 3 2" xfId="4197"/>
    <cellStyle name="Currency 9 2 3 2 2" xfId="4650"/>
    <cellStyle name="Currency 9 2 3 2 2 2" xfId="5868"/>
    <cellStyle name="Currency 9 2 3 2 2 2 2" xfId="8709"/>
    <cellStyle name="Currency 9 2 3 2 2 2 3" xfId="11549"/>
    <cellStyle name="Currency 9 2 3 2 2 3" xfId="7517"/>
    <cellStyle name="Currency 9 2 3 2 2 4" xfId="10357"/>
    <cellStyle name="Currency 9 2 3 2 3" xfId="5129"/>
    <cellStyle name="Currency 9 2 3 2 3 2" xfId="6323"/>
    <cellStyle name="Currency 9 2 3 2 3 2 2" xfId="9164"/>
    <cellStyle name="Currency 9 2 3 2 3 2 3" xfId="12004"/>
    <cellStyle name="Currency 9 2 3 2 3 3" xfId="7971"/>
    <cellStyle name="Currency 9 2 3 2 3 4" xfId="10811"/>
    <cellStyle name="Currency 9 2 3 2 4" xfId="5424"/>
    <cellStyle name="Currency 9 2 3 2 4 2" xfId="8265"/>
    <cellStyle name="Currency 9 2 3 2 4 3" xfId="11105"/>
    <cellStyle name="Currency 9 2 3 2 5" xfId="6777"/>
    <cellStyle name="Currency 9 2 3 2 5 2" xfId="9618"/>
    <cellStyle name="Currency 9 2 3 2 5 3" xfId="12458"/>
    <cellStyle name="Currency 9 2 3 2 6" xfId="7073"/>
    <cellStyle name="Currency 9 2 3 2 7" xfId="9913"/>
    <cellStyle name="Currency 9 2 3 3" xfId="4649"/>
    <cellStyle name="Currency 9 2 3 3 2" xfId="5867"/>
    <cellStyle name="Currency 9 2 3 3 2 2" xfId="8708"/>
    <cellStyle name="Currency 9 2 3 3 2 3" xfId="11548"/>
    <cellStyle name="Currency 9 2 3 3 3" xfId="7516"/>
    <cellStyle name="Currency 9 2 3 3 4" xfId="10356"/>
    <cellStyle name="Currency 9 2 3 4" xfId="5128"/>
    <cellStyle name="Currency 9 2 3 4 2" xfId="6322"/>
    <cellStyle name="Currency 9 2 3 4 2 2" xfId="9163"/>
    <cellStyle name="Currency 9 2 3 4 2 3" xfId="12003"/>
    <cellStyle name="Currency 9 2 3 4 3" xfId="7970"/>
    <cellStyle name="Currency 9 2 3 4 4" xfId="10810"/>
    <cellStyle name="Currency 9 2 3 5" xfId="5255"/>
    <cellStyle name="Currency 9 2 3 5 2" xfId="8097"/>
    <cellStyle name="Currency 9 2 3 5 3" xfId="10937"/>
    <cellStyle name="Currency 9 2 3 6" xfId="6776"/>
    <cellStyle name="Currency 9 2 3 6 2" xfId="9617"/>
    <cellStyle name="Currency 9 2 3 6 3" xfId="12457"/>
    <cellStyle name="Currency 9 2 3 7" xfId="6905"/>
    <cellStyle name="Currency 9 2 3 8" xfId="9745"/>
    <cellStyle name="Currency 9 2 4" xfId="4194"/>
    <cellStyle name="Currency 9 2 4 2" xfId="4651"/>
    <cellStyle name="Currency 9 2 4 2 2" xfId="5869"/>
    <cellStyle name="Currency 9 2 4 2 2 2" xfId="8710"/>
    <cellStyle name="Currency 9 2 4 2 2 3" xfId="11550"/>
    <cellStyle name="Currency 9 2 4 2 3" xfId="7518"/>
    <cellStyle name="Currency 9 2 4 2 4" xfId="10358"/>
    <cellStyle name="Currency 9 2 4 3" xfId="5130"/>
    <cellStyle name="Currency 9 2 4 3 2" xfId="6324"/>
    <cellStyle name="Currency 9 2 4 3 2 2" xfId="9165"/>
    <cellStyle name="Currency 9 2 4 3 2 3" xfId="12005"/>
    <cellStyle name="Currency 9 2 4 3 3" xfId="7972"/>
    <cellStyle name="Currency 9 2 4 3 4" xfId="10812"/>
    <cellStyle name="Currency 9 2 4 4" xfId="5421"/>
    <cellStyle name="Currency 9 2 4 4 2" xfId="8262"/>
    <cellStyle name="Currency 9 2 4 4 3" xfId="11102"/>
    <cellStyle name="Currency 9 2 4 5" xfId="6778"/>
    <cellStyle name="Currency 9 2 4 5 2" xfId="9619"/>
    <cellStyle name="Currency 9 2 4 5 3" xfId="12459"/>
    <cellStyle name="Currency 9 2 4 6" xfId="7070"/>
    <cellStyle name="Currency 9 2 4 7" xfId="9910"/>
    <cellStyle name="Currency 9 2 5" xfId="4652"/>
    <cellStyle name="Currency 9 2 5 2" xfId="5131"/>
    <cellStyle name="Currency 9 2 5 2 2" xfId="6325"/>
    <cellStyle name="Currency 9 2 5 2 2 2" xfId="9166"/>
    <cellStyle name="Currency 9 2 5 2 2 3" xfId="12006"/>
    <cellStyle name="Currency 9 2 5 2 3" xfId="7973"/>
    <cellStyle name="Currency 9 2 5 2 4" xfId="10813"/>
    <cellStyle name="Currency 9 2 5 3" xfId="5870"/>
    <cellStyle name="Currency 9 2 5 3 2" xfId="8711"/>
    <cellStyle name="Currency 9 2 5 3 3" xfId="11551"/>
    <cellStyle name="Currency 9 2 5 4" xfId="6779"/>
    <cellStyle name="Currency 9 2 5 4 2" xfId="9620"/>
    <cellStyle name="Currency 9 2 5 4 3" xfId="12460"/>
    <cellStyle name="Currency 9 2 5 5" xfId="7519"/>
    <cellStyle name="Currency 9 2 5 6" xfId="10359"/>
    <cellStyle name="Currency 9 2 6" xfId="4643"/>
    <cellStyle name="Currency 9 2 6 2" xfId="5861"/>
    <cellStyle name="Currency 9 2 6 2 2" xfId="8702"/>
    <cellStyle name="Currency 9 2 6 2 3" xfId="11542"/>
    <cellStyle name="Currency 9 2 6 3" xfId="7510"/>
    <cellStyle name="Currency 9 2 6 4" xfId="10350"/>
    <cellStyle name="Currency 9 2 7" xfId="5122"/>
    <cellStyle name="Currency 9 2 7 2" xfId="6316"/>
    <cellStyle name="Currency 9 2 7 2 2" xfId="9157"/>
    <cellStyle name="Currency 9 2 7 2 3" xfId="11997"/>
    <cellStyle name="Currency 9 2 7 3" xfId="7964"/>
    <cellStyle name="Currency 9 2 7 4" xfId="10804"/>
    <cellStyle name="Currency 9 2 8" xfId="5185"/>
    <cellStyle name="Currency 9 2 8 2" xfId="8027"/>
    <cellStyle name="Currency 9 2 8 3" xfId="10867"/>
    <cellStyle name="Currency 9 2 9" xfId="6770"/>
    <cellStyle name="Currency 9 2 9 2" xfId="9611"/>
    <cellStyle name="Currency 9 2 9 3" xfId="12451"/>
    <cellStyle name="Currency 9 3" xfId="3943"/>
    <cellStyle name="Currency 9 3 10" xfId="6837"/>
    <cellStyle name="Currency 9 3 11" xfId="9677"/>
    <cellStyle name="Currency 9 3 2" xfId="3984"/>
    <cellStyle name="Currency 9 3 2 10" xfId="9705"/>
    <cellStyle name="Currency 9 3 2 2" xfId="4054"/>
    <cellStyle name="Currency 9 3 2 2 2" xfId="4200"/>
    <cellStyle name="Currency 9 3 2 2 2 2" xfId="4656"/>
    <cellStyle name="Currency 9 3 2 2 2 2 2" xfId="5874"/>
    <cellStyle name="Currency 9 3 2 2 2 2 2 2" xfId="8715"/>
    <cellStyle name="Currency 9 3 2 2 2 2 2 3" xfId="11555"/>
    <cellStyle name="Currency 9 3 2 2 2 2 3" xfId="7523"/>
    <cellStyle name="Currency 9 3 2 2 2 2 4" xfId="10363"/>
    <cellStyle name="Currency 9 3 2 2 2 3" xfId="5135"/>
    <cellStyle name="Currency 9 3 2 2 2 3 2" xfId="6329"/>
    <cellStyle name="Currency 9 3 2 2 2 3 2 2" xfId="9170"/>
    <cellStyle name="Currency 9 3 2 2 2 3 2 3" xfId="12010"/>
    <cellStyle name="Currency 9 3 2 2 2 3 3" xfId="7977"/>
    <cellStyle name="Currency 9 3 2 2 2 3 4" xfId="10817"/>
    <cellStyle name="Currency 9 3 2 2 2 4" xfId="5427"/>
    <cellStyle name="Currency 9 3 2 2 2 4 2" xfId="8268"/>
    <cellStyle name="Currency 9 3 2 2 2 4 3" xfId="11108"/>
    <cellStyle name="Currency 9 3 2 2 2 5" xfId="6783"/>
    <cellStyle name="Currency 9 3 2 2 2 5 2" xfId="9624"/>
    <cellStyle name="Currency 9 3 2 2 2 5 3" xfId="12464"/>
    <cellStyle name="Currency 9 3 2 2 2 6" xfId="7076"/>
    <cellStyle name="Currency 9 3 2 2 2 7" xfId="9916"/>
    <cellStyle name="Currency 9 3 2 2 3" xfId="4655"/>
    <cellStyle name="Currency 9 3 2 2 3 2" xfId="5873"/>
    <cellStyle name="Currency 9 3 2 2 3 2 2" xfId="8714"/>
    <cellStyle name="Currency 9 3 2 2 3 2 3" xfId="11554"/>
    <cellStyle name="Currency 9 3 2 2 3 3" xfId="7522"/>
    <cellStyle name="Currency 9 3 2 2 3 4" xfId="10362"/>
    <cellStyle name="Currency 9 3 2 2 4" xfId="5134"/>
    <cellStyle name="Currency 9 3 2 2 4 2" xfId="6328"/>
    <cellStyle name="Currency 9 3 2 2 4 2 2" xfId="9169"/>
    <cellStyle name="Currency 9 3 2 2 4 2 3" xfId="12009"/>
    <cellStyle name="Currency 9 3 2 2 4 3" xfId="7976"/>
    <cellStyle name="Currency 9 3 2 2 4 4" xfId="10816"/>
    <cellStyle name="Currency 9 3 2 2 5" xfId="5284"/>
    <cellStyle name="Currency 9 3 2 2 5 2" xfId="8126"/>
    <cellStyle name="Currency 9 3 2 2 5 3" xfId="10966"/>
    <cellStyle name="Currency 9 3 2 2 6" xfId="6782"/>
    <cellStyle name="Currency 9 3 2 2 6 2" xfId="9623"/>
    <cellStyle name="Currency 9 3 2 2 6 3" xfId="12463"/>
    <cellStyle name="Currency 9 3 2 2 7" xfId="6934"/>
    <cellStyle name="Currency 9 3 2 2 8" xfId="9774"/>
    <cellStyle name="Currency 9 3 2 3" xfId="4199"/>
    <cellStyle name="Currency 9 3 2 3 2" xfId="4657"/>
    <cellStyle name="Currency 9 3 2 3 2 2" xfId="5875"/>
    <cellStyle name="Currency 9 3 2 3 2 2 2" xfId="8716"/>
    <cellStyle name="Currency 9 3 2 3 2 2 3" xfId="11556"/>
    <cellStyle name="Currency 9 3 2 3 2 3" xfId="7524"/>
    <cellStyle name="Currency 9 3 2 3 2 4" xfId="10364"/>
    <cellStyle name="Currency 9 3 2 3 3" xfId="5136"/>
    <cellStyle name="Currency 9 3 2 3 3 2" xfId="6330"/>
    <cellStyle name="Currency 9 3 2 3 3 2 2" xfId="9171"/>
    <cellStyle name="Currency 9 3 2 3 3 2 3" xfId="12011"/>
    <cellStyle name="Currency 9 3 2 3 3 3" xfId="7978"/>
    <cellStyle name="Currency 9 3 2 3 3 4" xfId="10818"/>
    <cellStyle name="Currency 9 3 2 3 4" xfId="5426"/>
    <cellStyle name="Currency 9 3 2 3 4 2" xfId="8267"/>
    <cellStyle name="Currency 9 3 2 3 4 3" xfId="11107"/>
    <cellStyle name="Currency 9 3 2 3 5" xfId="6784"/>
    <cellStyle name="Currency 9 3 2 3 5 2" xfId="9625"/>
    <cellStyle name="Currency 9 3 2 3 5 3" xfId="12465"/>
    <cellStyle name="Currency 9 3 2 3 6" xfId="7075"/>
    <cellStyle name="Currency 9 3 2 3 7" xfId="9915"/>
    <cellStyle name="Currency 9 3 2 4" xfId="4658"/>
    <cellStyle name="Currency 9 3 2 4 2" xfId="5137"/>
    <cellStyle name="Currency 9 3 2 4 2 2" xfId="6331"/>
    <cellStyle name="Currency 9 3 2 4 2 2 2" xfId="9172"/>
    <cellStyle name="Currency 9 3 2 4 2 2 3" xfId="12012"/>
    <cellStyle name="Currency 9 3 2 4 2 3" xfId="7979"/>
    <cellStyle name="Currency 9 3 2 4 2 4" xfId="10819"/>
    <cellStyle name="Currency 9 3 2 4 3" xfId="5876"/>
    <cellStyle name="Currency 9 3 2 4 3 2" xfId="8717"/>
    <cellStyle name="Currency 9 3 2 4 3 3" xfId="11557"/>
    <cellStyle name="Currency 9 3 2 4 4" xfId="6785"/>
    <cellStyle name="Currency 9 3 2 4 4 2" xfId="9626"/>
    <cellStyle name="Currency 9 3 2 4 4 3" xfId="12466"/>
    <cellStyle name="Currency 9 3 2 4 5" xfId="7525"/>
    <cellStyle name="Currency 9 3 2 4 6" xfId="10365"/>
    <cellStyle name="Currency 9 3 2 5" xfId="4654"/>
    <cellStyle name="Currency 9 3 2 5 2" xfId="5872"/>
    <cellStyle name="Currency 9 3 2 5 2 2" xfId="8713"/>
    <cellStyle name="Currency 9 3 2 5 2 3" xfId="11553"/>
    <cellStyle name="Currency 9 3 2 5 3" xfId="7521"/>
    <cellStyle name="Currency 9 3 2 5 4" xfId="10361"/>
    <cellStyle name="Currency 9 3 2 6" xfId="5133"/>
    <cellStyle name="Currency 9 3 2 6 2" xfId="6327"/>
    <cellStyle name="Currency 9 3 2 6 2 2" xfId="9168"/>
    <cellStyle name="Currency 9 3 2 6 2 3" xfId="12008"/>
    <cellStyle name="Currency 9 3 2 6 3" xfId="7975"/>
    <cellStyle name="Currency 9 3 2 6 4" xfId="10815"/>
    <cellStyle name="Currency 9 3 2 7" xfId="5214"/>
    <cellStyle name="Currency 9 3 2 7 2" xfId="8056"/>
    <cellStyle name="Currency 9 3 2 7 3" xfId="10896"/>
    <cellStyle name="Currency 9 3 2 8" xfId="6781"/>
    <cellStyle name="Currency 9 3 2 8 2" xfId="9622"/>
    <cellStyle name="Currency 9 3 2 8 3" xfId="12462"/>
    <cellStyle name="Currency 9 3 2 9" xfId="6865"/>
    <cellStyle name="Currency 9 3 3" xfId="4025"/>
    <cellStyle name="Currency 9 3 3 2" xfId="4201"/>
    <cellStyle name="Currency 9 3 3 2 2" xfId="4660"/>
    <cellStyle name="Currency 9 3 3 2 2 2" xfId="5878"/>
    <cellStyle name="Currency 9 3 3 2 2 2 2" xfId="8719"/>
    <cellStyle name="Currency 9 3 3 2 2 2 3" xfId="11559"/>
    <cellStyle name="Currency 9 3 3 2 2 3" xfId="7527"/>
    <cellStyle name="Currency 9 3 3 2 2 4" xfId="10367"/>
    <cellStyle name="Currency 9 3 3 2 3" xfId="5139"/>
    <cellStyle name="Currency 9 3 3 2 3 2" xfId="6333"/>
    <cellStyle name="Currency 9 3 3 2 3 2 2" xfId="9174"/>
    <cellStyle name="Currency 9 3 3 2 3 2 3" xfId="12014"/>
    <cellStyle name="Currency 9 3 3 2 3 3" xfId="7981"/>
    <cellStyle name="Currency 9 3 3 2 3 4" xfId="10821"/>
    <cellStyle name="Currency 9 3 3 2 4" xfId="5428"/>
    <cellStyle name="Currency 9 3 3 2 4 2" xfId="8269"/>
    <cellStyle name="Currency 9 3 3 2 4 3" xfId="11109"/>
    <cellStyle name="Currency 9 3 3 2 5" xfId="6787"/>
    <cellStyle name="Currency 9 3 3 2 5 2" xfId="9628"/>
    <cellStyle name="Currency 9 3 3 2 5 3" xfId="12468"/>
    <cellStyle name="Currency 9 3 3 2 6" xfId="7077"/>
    <cellStyle name="Currency 9 3 3 2 7" xfId="9917"/>
    <cellStyle name="Currency 9 3 3 3" xfId="4659"/>
    <cellStyle name="Currency 9 3 3 3 2" xfId="5877"/>
    <cellStyle name="Currency 9 3 3 3 2 2" xfId="8718"/>
    <cellStyle name="Currency 9 3 3 3 2 3" xfId="11558"/>
    <cellStyle name="Currency 9 3 3 3 3" xfId="7526"/>
    <cellStyle name="Currency 9 3 3 3 4" xfId="10366"/>
    <cellStyle name="Currency 9 3 3 4" xfId="5138"/>
    <cellStyle name="Currency 9 3 3 4 2" xfId="6332"/>
    <cellStyle name="Currency 9 3 3 4 2 2" xfId="9173"/>
    <cellStyle name="Currency 9 3 3 4 2 3" xfId="12013"/>
    <cellStyle name="Currency 9 3 3 4 3" xfId="7980"/>
    <cellStyle name="Currency 9 3 3 4 4" xfId="10820"/>
    <cellStyle name="Currency 9 3 3 5" xfId="5256"/>
    <cellStyle name="Currency 9 3 3 5 2" xfId="8098"/>
    <cellStyle name="Currency 9 3 3 5 3" xfId="10938"/>
    <cellStyle name="Currency 9 3 3 6" xfId="6786"/>
    <cellStyle name="Currency 9 3 3 6 2" xfId="9627"/>
    <cellStyle name="Currency 9 3 3 6 3" xfId="12467"/>
    <cellStyle name="Currency 9 3 3 7" xfId="6906"/>
    <cellStyle name="Currency 9 3 3 8" xfId="9746"/>
    <cellStyle name="Currency 9 3 4" xfId="4198"/>
    <cellStyle name="Currency 9 3 4 2" xfId="4661"/>
    <cellStyle name="Currency 9 3 4 2 2" xfId="5879"/>
    <cellStyle name="Currency 9 3 4 2 2 2" xfId="8720"/>
    <cellStyle name="Currency 9 3 4 2 2 3" xfId="11560"/>
    <cellStyle name="Currency 9 3 4 2 3" xfId="7528"/>
    <cellStyle name="Currency 9 3 4 2 4" xfId="10368"/>
    <cellStyle name="Currency 9 3 4 3" xfId="5140"/>
    <cellStyle name="Currency 9 3 4 3 2" xfId="6334"/>
    <cellStyle name="Currency 9 3 4 3 2 2" xfId="9175"/>
    <cellStyle name="Currency 9 3 4 3 2 3" xfId="12015"/>
    <cellStyle name="Currency 9 3 4 3 3" xfId="7982"/>
    <cellStyle name="Currency 9 3 4 3 4" xfId="10822"/>
    <cellStyle name="Currency 9 3 4 4" xfId="5425"/>
    <cellStyle name="Currency 9 3 4 4 2" xfId="8266"/>
    <cellStyle name="Currency 9 3 4 4 3" xfId="11106"/>
    <cellStyle name="Currency 9 3 4 5" xfId="6788"/>
    <cellStyle name="Currency 9 3 4 5 2" xfId="9629"/>
    <cellStyle name="Currency 9 3 4 5 3" xfId="12469"/>
    <cellStyle name="Currency 9 3 4 6" xfId="7074"/>
    <cellStyle name="Currency 9 3 4 7" xfId="9914"/>
    <cellStyle name="Currency 9 3 5" xfId="4662"/>
    <cellStyle name="Currency 9 3 5 2" xfId="5141"/>
    <cellStyle name="Currency 9 3 5 2 2" xfId="6335"/>
    <cellStyle name="Currency 9 3 5 2 2 2" xfId="9176"/>
    <cellStyle name="Currency 9 3 5 2 2 3" xfId="12016"/>
    <cellStyle name="Currency 9 3 5 2 3" xfId="7983"/>
    <cellStyle name="Currency 9 3 5 2 4" xfId="10823"/>
    <cellStyle name="Currency 9 3 5 3" xfId="5880"/>
    <cellStyle name="Currency 9 3 5 3 2" xfId="8721"/>
    <cellStyle name="Currency 9 3 5 3 3" xfId="11561"/>
    <cellStyle name="Currency 9 3 5 4" xfId="6789"/>
    <cellStyle name="Currency 9 3 5 4 2" xfId="9630"/>
    <cellStyle name="Currency 9 3 5 4 3" xfId="12470"/>
    <cellStyle name="Currency 9 3 5 5" xfId="7529"/>
    <cellStyle name="Currency 9 3 5 6" xfId="10369"/>
    <cellStyle name="Currency 9 3 6" xfId="4653"/>
    <cellStyle name="Currency 9 3 6 2" xfId="5871"/>
    <cellStyle name="Currency 9 3 6 2 2" xfId="8712"/>
    <cellStyle name="Currency 9 3 6 2 3" xfId="11552"/>
    <cellStyle name="Currency 9 3 6 3" xfId="7520"/>
    <cellStyle name="Currency 9 3 6 4" xfId="10360"/>
    <cellStyle name="Currency 9 3 7" xfId="5132"/>
    <cellStyle name="Currency 9 3 7 2" xfId="6326"/>
    <cellStyle name="Currency 9 3 7 2 2" xfId="9167"/>
    <cellStyle name="Currency 9 3 7 2 3" xfId="12007"/>
    <cellStyle name="Currency 9 3 7 3" xfId="7974"/>
    <cellStyle name="Currency 9 3 7 4" xfId="10814"/>
    <cellStyle name="Currency 9 3 8" xfId="5186"/>
    <cellStyle name="Currency 9 3 8 2" xfId="8028"/>
    <cellStyle name="Currency 9 3 8 3" xfId="10868"/>
    <cellStyle name="Currency 9 3 9" xfId="6780"/>
    <cellStyle name="Currency 9 3 9 2" xfId="9621"/>
    <cellStyle name="Currency 9 3 9 3" xfId="12461"/>
    <cellStyle name="Currency 9 4" xfId="3982"/>
    <cellStyle name="Currency 9 4 10" xfId="9703"/>
    <cellStyle name="Currency 9 4 2" xfId="4052"/>
    <cellStyle name="Currency 9 4 2 2" xfId="4203"/>
    <cellStyle name="Currency 9 4 2 2 2" xfId="4665"/>
    <cellStyle name="Currency 9 4 2 2 2 2" xfId="5883"/>
    <cellStyle name="Currency 9 4 2 2 2 2 2" xfId="8724"/>
    <cellStyle name="Currency 9 4 2 2 2 2 3" xfId="11564"/>
    <cellStyle name="Currency 9 4 2 2 2 3" xfId="7532"/>
    <cellStyle name="Currency 9 4 2 2 2 4" xfId="10372"/>
    <cellStyle name="Currency 9 4 2 2 3" xfId="5144"/>
    <cellStyle name="Currency 9 4 2 2 3 2" xfId="6338"/>
    <cellStyle name="Currency 9 4 2 2 3 2 2" xfId="9179"/>
    <cellStyle name="Currency 9 4 2 2 3 2 3" xfId="12019"/>
    <cellStyle name="Currency 9 4 2 2 3 3" xfId="7986"/>
    <cellStyle name="Currency 9 4 2 2 3 4" xfId="10826"/>
    <cellStyle name="Currency 9 4 2 2 4" xfId="5430"/>
    <cellStyle name="Currency 9 4 2 2 4 2" xfId="8271"/>
    <cellStyle name="Currency 9 4 2 2 4 3" xfId="11111"/>
    <cellStyle name="Currency 9 4 2 2 5" xfId="6792"/>
    <cellStyle name="Currency 9 4 2 2 5 2" xfId="9633"/>
    <cellStyle name="Currency 9 4 2 2 5 3" xfId="12473"/>
    <cellStyle name="Currency 9 4 2 2 6" xfId="7079"/>
    <cellStyle name="Currency 9 4 2 2 7" xfId="9919"/>
    <cellStyle name="Currency 9 4 2 3" xfId="4664"/>
    <cellStyle name="Currency 9 4 2 3 2" xfId="5882"/>
    <cellStyle name="Currency 9 4 2 3 2 2" xfId="8723"/>
    <cellStyle name="Currency 9 4 2 3 2 3" xfId="11563"/>
    <cellStyle name="Currency 9 4 2 3 3" xfId="7531"/>
    <cellStyle name="Currency 9 4 2 3 4" xfId="10371"/>
    <cellStyle name="Currency 9 4 2 4" xfId="5143"/>
    <cellStyle name="Currency 9 4 2 4 2" xfId="6337"/>
    <cellStyle name="Currency 9 4 2 4 2 2" xfId="9178"/>
    <cellStyle name="Currency 9 4 2 4 2 3" xfId="12018"/>
    <cellStyle name="Currency 9 4 2 4 3" xfId="7985"/>
    <cellStyle name="Currency 9 4 2 4 4" xfId="10825"/>
    <cellStyle name="Currency 9 4 2 5" xfId="5282"/>
    <cellStyle name="Currency 9 4 2 5 2" xfId="8124"/>
    <cellStyle name="Currency 9 4 2 5 3" xfId="10964"/>
    <cellStyle name="Currency 9 4 2 6" xfId="6791"/>
    <cellStyle name="Currency 9 4 2 6 2" xfId="9632"/>
    <cellStyle name="Currency 9 4 2 6 3" xfId="12472"/>
    <cellStyle name="Currency 9 4 2 7" xfId="6932"/>
    <cellStyle name="Currency 9 4 2 8" xfId="9772"/>
    <cellStyle name="Currency 9 4 3" xfId="4202"/>
    <cellStyle name="Currency 9 4 3 2" xfId="4666"/>
    <cellStyle name="Currency 9 4 3 2 2" xfId="5884"/>
    <cellStyle name="Currency 9 4 3 2 2 2" xfId="8725"/>
    <cellStyle name="Currency 9 4 3 2 2 3" xfId="11565"/>
    <cellStyle name="Currency 9 4 3 2 3" xfId="7533"/>
    <cellStyle name="Currency 9 4 3 2 4" xfId="10373"/>
    <cellStyle name="Currency 9 4 3 3" xfId="5145"/>
    <cellStyle name="Currency 9 4 3 3 2" xfId="6339"/>
    <cellStyle name="Currency 9 4 3 3 2 2" xfId="9180"/>
    <cellStyle name="Currency 9 4 3 3 2 3" xfId="12020"/>
    <cellStyle name="Currency 9 4 3 3 3" xfId="7987"/>
    <cellStyle name="Currency 9 4 3 3 4" xfId="10827"/>
    <cellStyle name="Currency 9 4 3 4" xfId="5429"/>
    <cellStyle name="Currency 9 4 3 4 2" xfId="8270"/>
    <cellStyle name="Currency 9 4 3 4 3" xfId="11110"/>
    <cellStyle name="Currency 9 4 3 5" xfId="6793"/>
    <cellStyle name="Currency 9 4 3 5 2" xfId="9634"/>
    <cellStyle name="Currency 9 4 3 5 3" xfId="12474"/>
    <cellStyle name="Currency 9 4 3 6" xfId="7078"/>
    <cellStyle name="Currency 9 4 3 7" xfId="9918"/>
    <cellStyle name="Currency 9 4 4" xfId="4667"/>
    <cellStyle name="Currency 9 4 4 2" xfId="5146"/>
    <cellStyle name="Currency 9 4 4 2 2" xfId="6340"/>
    <cellStyle name="Currency 9 4 4 2 2 2" xfId="9181"/>
    <cellStyle name="Currency 9 4 4 2 2 3" xfId="12021"/>
    <cellStyle name="Currency 9 4 4 2 3" xfId="7988"/>
    <cellStyle name="Currency 9 4 4 2 4" xfId="10828"/>
    <cellStyle name="Currency 9 4 4 3" xfId="5885"/>
    <cellStyle name="Currency 9 4 4 3 2" xfId="8726"/>
    <cellStyle name="Currency 9 4 4 3 3" xfId="11566"/>
    <cellStyle name="Currency 9 4 4 4" xfId="6794"/>
    <cellStyle name="Currency 9 4 4 4 2" xfId="9635"/>
    <cellStyle name="Currency 9 4 4 4 3" xfId="12475"/>
    <cellStyle name="Currency 9 4 4 5" xfId="7534"/>
    <cellStyle name="Currency 9 4 4 6" xfId="10374"/>
    <cellStyle name="Currency 9 4 5" xfId="4663"/>
    <cellStyle name="Currency 9 4 5 2" xfId="5881"/>
    <cellStyle name="Currency 9 4 5 2 2" xfId="8722"/>
    <cellStyle name="Currency 9 4 5 2 3" xfId="11562"/>
    <cellStyle name="Currency 9 4 5 3" xfId="7530"/>
    <cellStyle name="Currency 9 4 5 4" xfId="10370"/>
    <cellStyle name="Currency 9 4 6" xfId="5142"/>
    <cellStyle name="Currency 9 4 6 2" xfId="6336"/>
    <cellStyle name="Currency 9 4 6 2 2" xfId="9177"/>
    <cellStyle name="Currency 9 4 6 2 3" xfId="12017"/>
    <cellStyle name="Currency 9 4 6 3" xfId="7984"/>
    <cellStyle name="Currency 9 4 6 4" xfId="10824"/>
    <cellStyle name="Currency 9 4 7" xfId="5212"/>
    <cellStyle name="Currency 9 4 7 2" xfId="8054"/>
    <cellStyle name="Currency 9 4 7 3" xfId="10894"/>
    <cellStyle name="Currency 9 4 8" xfId="6790"/>
    <cellStyle name="Currency 9 4 8 2" xfId="9631"/>
    <cellStyle name="Currency 9 4 8 3" xfId="12471"/>
    <cellStyle name="Currency 9 4 9" xfId="6863"/>
    <cellStyle name="Currency 9 5" xfId="4023"/>
    <cellStyle name="Currency 9 5 2" xfId="4204"/>
    <cellStyle name="Currency 9 5 2 2" xfId="4669"/>
    <cellStyle name="Currency 9 5 2 2 2" xfId="5887"/>
    <cellStyle name="Currency 9 5 2 2 2 2" xfId="8728"/>
    <cellStyle name="Currency 9 5 2 2 2 3" xfId="11568"/>
    <cellStyle name="Currency 9 5 2 2 3" xfId="7536"/>
    <cellStyle name="Currency 9 5 2 2 4" xfId="10376"/>
    <cellStyle name="Currency 9 5 2 3" xfId="5148"/>
    <cellStyle name="Currency 9 5 2 3 2" xfId="6342"/>
    <cellStyle name="Currency 9 5 2 3 2 2" xfId="9183"/>
    <cellStyle name="Currency 9 5 2 3 2 3" xfId="12023"/>
    <cellStyle name="Currency 9 5 2 3 3" xfId="7990"/>
    <cellStyle name="Currency 9 5 2 3 4" xfId="10830"/>
    <cellStyle name="Currency 9 5 2 4" xfId="5431"/>
    <cellStyle name="Currency 9 5 2 4 2" xfId="8272"/>
    <cellStyle name="Currency 9 5 2 4 3" xfId="11112"/>
    <cellStyle name="Currency 9 5 2 5" xfId="6796"/>
    <cellStyle name="Currency 9 5 2 5 2" xfId="9637"/>
    <cellStyle name="Currency 9 5 2 5 3" xfId="12477"/>
    <cellStyle name="Currency 9 5 2 6" xfId="7080"/>
    <cellStyle name="Currency 9 5 2 7" xfId="9920"/>
    <cellStyle name="Currency 9 5 3" xfId="4670"/>
    <cellStyle name="Currency 9 5 3 2" xfId="5149"/>
    <cellStyle name="Currency 9 5 3 2 2" xfId="6343"/>
    <cellStyle name="Currency 9 5 3 2 2 2" xfId="9184"/>
    <cellStyle name="Currency 9 5 3 2 2 3" xfId="12024"/>
    <cellStyle name="Currency 9 5 3 2 3" xfId="7991"/>
    <cellStyle name="Currency 9 5 3 2 4" xfId="10831"/>
    <cellStyle name="Currency 9 5 3 3" xfId="5888"/>
    <cellStyle name="Currency 9 5 3 3 2" xfId="8729"/>
    <cellStyle name="Currency 9 5 3 3 3" xfId="11569"/>
    <cellStyle name="Currency 9 5 3 4" xfId="6797"/>
    <cellStyle name="Currency 9 5 3 4 2" xfId="9638"/>
    <cellStyle name="Currency 9 5 3 4 3" xfId="12478"/>
    <cellStyle name="Currency 9 5 3 5" xfId="7537"/>
    <cellStyle name="Currency 9 5 3 6" xfId="10377"/>
    <cellStyle name="Currency 9 5 4" xfId="4668"/>
    <cellStyle name="Currency 9 5 4 2" xfId="5886"/>
    <cellStyle name="Currency 9 5 4 2 2" xfId="8727"/>
    <cellStyle name="Currency 9 5 4 2 3" xfId="11567"/>
    <cellStyle name="Currency 9 5 4 3" xfId="7535"/>
    <cellStyle name="Currency 9 5 4 4" xfId="10375"/>
    <cellStyle name="Currency 9 5 5" xfId="5147"/>
    <cellStyle name="Currency 9 5 5 2" xfId="6341"/>
    <cellStyle name="Currency 9 5 5 2 2" xfId="9182"/>
    <cellStyle name="Currency 9 5 5 2 3" xfId="12022"/>
    <cellStyle name="Currency 9 5 5 3" xfId="7989"/>
    <cellStyle name="Currency 9 5 5 4" xfId="10829"/>
    <cellStyle name="Currency 9 5 6" xfId="5254"/>
    <cellStyle name="Currency 9 5 6 2" xfId="8096"/>
    <cellStyle name="Currency 9 5 6 3" xfId="10936"/>
    <cellStyle name="Currency 9 5 7" xfId="6795"/>
    <cellStyle name="Currency 9 5 7 2" xfId="9636"/>
    <cellStyle name="Currency 9 5 7 3" xfId="12476"/>
    <cellStyle name="Currency 9 5 8" xfId="6904"/>
    <cellStyle name="Currency 9 5 9" xfId="9744"/>
    <cellStyle name="Currency 9 6" xfId="4193"/>
    <cellStyle name="Currency 9 6 2" xfId="4671"/>
    <cellStyle name="Currency 9 6 2 2" xfId="5889"/>
    <cellStyle name="Currency 9 6 2 2 2" xfId="8730"/>
    <cellStyle name="Currency 9 6 2 2 3" xfId="11570"/>
    <cellStyle name="Currency 9 6 2 3" xfId="7538"/>
    <cellStyle name="Currency 9 6 2 4" xfId="10378"/>
    <cellStyle name="Currency 9 6 3" xfId="5150"/>
    <cellStyle name="Currency 9 6 3 2" xfId="6344"/>
    <cellStyle name="Currency 9 6 3 2 2" xfId="9185"/>
    <cellStyle name="Currency 9 6 3 2 3" xfId="12025"/>
    <cellStyle name="Currency 9 6 3 3" xfId="7992"/>
    <cellStyle name="Currency 9 6 3 4" xfId="10832"/>
    <cellStyle name="Currency 9 6 4" xfId="5420"/>
    <cellStyle name="Currency 9 6 4 2" xfId="8261"/>
    <cellStyle name="Currency 9 6 4 3" xfId="11101"/>
    <cellStyle name="Currency 9 6 5" xfId="6798"/>
    <cellStyle name="Currency 9 6 5 2" xfId="9639"/>
    <cellStyle name="Currency 9 6 5 3" xfId="12479"/>
    <cellStyle name="Currency 9 6 6" xfId="7069"/>
    <cellStyle name="Currency 9 6 7" xfId="9909"/>
    <cellStyle name="Currency 9 7" xfId="4672"/>
    <cellStyle name="Currency 9 7 2" xfId="5151"/>
    <cellStyle name="Currency 9 7 2 2" xfId="6345"/>
    <cellStyle name="Currency 9 7 2 2 2" xfId="9186"/>
    <cellStyle name="Currency 9 7 2 2 3" xfId="12026"/>
    <cellStyle name="Currency 9 7 2 3" xfId="7993"/>
    <cellStyle name="Currency 9 7 2 4" xfId="10833"/>
    <cellStyle name="Currency 9 7 3" xfId="5890"/>
    <cellStyle name="Currency 9 7 3 2" xfId="8731"/>
    <cellStyle name="Currency 9 7 3 3" xfId="11571"/>
    <cellStyle name="Currency 9 7 4" xfId="6799"/>
    <cellStyle name="Currency 9 7 4 2" xfId="9640"/>
    <cellStyle name="Currency 9 7 4 3" xfId="12480"/>
    <cellStyle name="Currency 9 7 5" xfId="7539"/>
    <cellStyle name="Currency 9 7 6" xfId="10379"/>
    <cellStyle name="Currency 9 8" xfId="4673"/>
    <cellStyle name="Currency 9 8 2" xfId="5152"/>
    <cellStyle name="Currency 9 8 2 2" xfId="6346"/>
    <cellStyle name="Currency 9 8 2 2 2" xfId="9187"/>
    <cellStyle name="Currency 9 8 2 2 3" xfId="12027"/>
    <cellStyle name="Currency 9 8 2 3" xfId="7994"/>
    <cellStyle name="Currency 9 8 2 4" xfId="10834"/>
    <cellStyle name="Currency 9 8 3" xfId="5891"/>
    <cellStyle name="Currency 9 8 3 2" xfId="8732"/>
    <cellStyle name="Currency 9 8 3 3" xfId="11572"/>
    <cellStyle name="Currency 9 8 4" xfId="6800"/>
    <cellStyle name="Currency 9 8 4 2" xfId="9641"/>
    <cellStyle name="Currency 9 8 4 3" xfId="12481"/>
    <cellStyle name="Currency 9 8 5" xfId="7540"/>
    <cellStyle name="Currency 9 8 6" xfId="10380"/>
    <cellStyle name="Currency 9 9" xfId="4642"/>
    <cellStyle name="Currency 9 9 2" xfId="5860"/>
    <cellStyle name="Currency 9 9 2 2" xfId="8701"/>
    <cellStyle name="Currency 9 9 2 3" xfId="11541"/>
    <cellStyle name="Currency 9 9 3" xfId="7509"/>
    <cellStyle name="Currency 9 9 4" xfId="10349"/>
    <cellStyle name="Normal" xfId="0" builtinId="0"/>
    <cellStyle name="Normal 10" xfId="12"/>
    <cellStyle name="Normal 10 2" xfId="13"/>
    <cellStyle name="Normal 10 2 2" xfId="4674"/>
    <cellStyle name="Normal 10 3" xfId="14"/>
    <cellStyle name="Normal 10 3 2" xfId="53"/>
    <cellStyle name="Normal 11" xfId="3"/>
    <cellStyle name="Normal 11 2" xfId="3945"/>
    <cellStyle name="Normal 11 2 2" xfId="4675"/>
    <cellStyle name="Normal 11 3" xfId="4676"/>
    <cellStyle name="Normal 11 4" xfId="3944"/>
    <cellStyle name="Normal 12" xfId="3899"/>
    <cellStyle name="Normal 12 2" xfId="3946"/>
    <cellStyle name="Normal 12 2 2" xfId="4677"/>
    <cellStyle name="Normal 12 3" xfId="3947"/>
    <cellStyle name="Normal 12 3 2" xfId="4678"/>
    <cellStyle name="Normal 12 4" xfId="4679"/>
    <cellStyle name="Normal 13" xfId="3948"/>
    <cellStyle name="Normal 14" xfId="3949"/>
    <cellStyle name="Normal 14 2" xfId="4680"/>
    <cellStyle name="Normal 15" xfId="3950"/>
    <cellStyle name="Normal 15 2" xfId="4681"/>
    <cellStyle name="Normal 16" xfId="3951"/>
    <cellStyle name="Normal 16 2" xfId="4682"/>
    <cellStyle name="Normal 17" xfId="3961"/>
    <cellStyle name="Normal 17 2" xfId="4031"/>
    <cellStyle name="Normal 17 2 2" xfId="4683"/>
    <cellStyle name="Normal 17 3" xfId="4684"/>
    <cellStyle name="Normal 18" xfId="3952"/>
    <cellStyle name="Normal 18 2" xfId="4685"/>
    <cellStyle name="Normal 19" xfId="460"/>
    <cellStyle name="Normal 19 2" xfId="4205"/>
    <cellStyle name="Normal 19 2 2" xfId="4686"/>
    <cellStyle name="Normal 19 3" xfId="4687"/>
    <cellStyle name="Normal 2" xfId="15"/>
    <cellStyle name="Normal 2 2" xfId="548"/>
    <cellStyle name="Normal 2 3" xfId="16"/>
    <cellStyle name="Normal 2 4" xfId="3885"/>
    <cellStyle name="Normal 2 5" xfId="12484"/>
    <cellStyle name="Normal 20" xfId="4066"/>
    <cellStyle name="Normal 20 2" xfId="4689"/>
    <cellStyle name="Normal 20 3" xfId="4688"/>
    <cellStyle name="Normal 21" xfId="4215"/>
    <cellStyle name="Normal 21 2" xfId="4698"/>
    <cellStyle name="Normal 22" xfId="3953"/>
    <cellStyle name="Normal 22 2" xfId="4690"/>
    <cellStyle name="Normal 3" xfId="17"/>
    <cellStyle name="Normal 3 10" xfId="34"/>
    <cellStyle name="Normal 3 10 10" xfId="287"/>
    <cellStyle name="Normal 3 10 100" xfId="2900"/>
    <cellStyle name="Normal 3 10 101" xfId="2929"/>
    <cellStyle name="Normal 3 10 102" xfId="2958"/>
    <cellStyle name="Normal 3 10 103" xfId="2987"/>
    <cellStyle name="Normal 3 10 104" xfId="3016"/>
    <cellStyle name="Normal 3 10 105" xfId="3045"/>
    <cellStyle name="Normal 3 10 106" xfId="3074"/>
    <cellStyle name="Normal 3 10 107" xfId="3103"/>
    <cellStyle name="Normal 3 10 108" xfId="3132"/>
    <cellStyle name="Normal 3 10 109" xfId="3161"/>
    <cellStyle name="Normal 3 10 11" xfId="316"/>
    <cellStyle name="Normal 3 10 110" xfId="3190"/>
    <cellStyle name="Normal 3 10 111" xfId="3219"/>
    <cellStyle name="Normal 3 10 112" xfId="3248"/>
    <cellStyle name="Normal 3 10 113" xfId="3277"/>
    <cellStyle name="Normal 3 10 114" xfId="3306"/>
    <cellStyle name="Normal 3 10 115" xfId="3335"/>
    <cellStyle name="Normal 3 10 116" xfId="3364"/>
    <cellStyle name="Normal 3 10 117" xfId="3393"/>
    <cellStyle name="Normal 3 10 118" xfId="3422"/>
    <cellStyle name="Normal 3 10 119" xfId="3451"/>
    <cellStyle name="Normal 3 10 12" xfId="345"/>
    <cellStyle name="Normal 3 10 120" xfId="3480"/>
    <cellStyle name="Normal 3 10 121" xfId="3509"/>
    <cellStyle name="Normal 3 10 122" xfId="3538"/>
    <cellStyle name="Normal 3 10 123" xfId="3567"/>
    <cellStyle name="Normal 3 10 124" xfId="3596"/>
    <cellStyle name="Normal 3 10 125" xfId="3625"/>
    <cellStyle name="Normal 3 10 126" xfId="3654"/>
    <cellStyle name="Normal 3 10 127" xfId="3683"/>
    <cellStyle name="Normal 3 10 128" xfId="3712"/>
    <cellStyle name="Normal 3 10 129" xfId="3741"/>
    <cellStyle name="Normal 3 10 13" xfId="374"/>
    <cellStyle name="Normal 3 10 130" xfId="3770"/>
    <cellStyle name="Normal 3 10 131" xfId="3799"/>
    <cellStyle name="Normal 3 10 132" xfId="3828"/>
    <cellStyle name="Normal 3 10 133" xfId="3857"/>
    <cellStyle name="Normal 3 10 14" xfId="403"/>
    <cellStyle name="Normal 3 10 15" xfId="432"/>
    <cellStyle name="Normal 3 10 16" xfId="462"/>
    <cellStyle name="Normal 3 10 17" xfId="491"/>
    <cellStyle name="Normal 3 10 18" xfId="520"/>
    <cellStyle name="Normal 3 10 19" xfId="551"/>
    <cellStyle name="Normal 3 10 2" xfId="56"/>
    <cellStyle name="Normal 3 10 20" xfId="580"/>
    <cellStyle name="Normal 3 10 21" xfId="609"/>
    <cellStyle name="Normal 3 10 22" xfId="638"/>
    <cellStyle name="Normal 3 10 23" xfId="667"/>
    <cellStyle name="Normal 3 10 24" xfId="696"/>
    <cellStyle name="Normal 3 10 25" xfId="725"/>
    <cellStyle name="Normal 3 10 26" xfId="754"/>
    <cellStyle name="Normal 3 10 27" xfId="783"/>
    <cellStyle name="Normal 3 10 28" xfId="812"/>
    <cellStyle name="Normal 3 10 29" xfId="841"/>
    <cellStyle name="Normal 3 10 3" xfId="84"/>
    <cellStyle name="Normal 3 10 30" xfId="870"/>
    <cellStyle name="Normal 3 10 31" xfId="899"/>
    <cellStyle name="Normal 3 10 32" xfId="928"/>
    <cellStyle name="Normal 3 10 33" xfId="957"/>
    <cellStyle name="Normal 3 10 34" xfId="986"/>
    <cellStyle name="Normal 3 10 35" xfId="1015"/>
    <cellStyle name="Normal 3 10 36" xfId="1044"/>
    <cellStyle name="Normal 3 10 37" xfId="1073"/>
    <cellStyle name="Normal 3 10 38" xfId="1102"/>
    <cellStyle name="Normal 3 10 39" xfId="1131"/>
    <cellStyle name="Normal 3 10 4" xfId="113"/>
    <cellStyle name="Normal 3 10 40" xfId="1160"/>
    <cellStyle name="Normal 3 10 41" xfId="1189"/>
    <cellStyle name="Normal 3 10 42" xfId="1218"/>
    <cellStyle name="Normal 3 10 43" xfId="1247"/>
    <cellStyle name="Normal 3 10 44" xfId="1276"/>
    <cellStyle name="Normal 3 10 45" xfId="1305"/>
    <cellStyle name="Normal 3 10 46" xfId="1334"/>
    <cellStyle name="Normal 3 10 47" xfId="1363"/>
    <cellStyle name="Normal 3 10 48" xfId="1392"/>
    <cellStyle name="Normal 3 10 49" xfId="1421"/>
    <cellStyle name="Normal 3 10 5" xfId="142"/>
    <cellStyle name="Normal 3 10 50" xfId="1450"/>
    <cellStyle name="Normal 3 10 51" xfId="1479"/>
    <cellStyle name="Normal 3 10 52" xfId="1508"/>
    <cellStyle name="Normal 3 10 53" xfId="1537"/>
    <cellStyle name="Normal 3 10 54" xfId="1566"/>
    <cellStyle name="Normal 3 10 55" xfId="1595"/>
    <cellStyle name="Normal 3 10 56" xfId="1624"/>
    <cellStyle name="Normal 3 10 57" xfId="1653"/>
    <cellStyle name="Normal 3 10 58" xfId="1682"/>
    <cellStyle name="Normal 3 10 59" xfId="1711"/>
    <cellStyle name="Normal 3 10 6" xfId="171"/>
    <cellStyle name="Normal 3 10 60" xfId="1740"/>
    <cellStyle name="Normal 3 10 61" xfId="1769"/>
    <cellStyle name="Normal 3 10 62" xfId="1798"/>
    <cellStyle name="Normal 3 10 63" xfId="1827"/>
    <cellStyle name="Normal 3 10 64" xfId="1856"/>
    <cellStyle name="Normal 3 10 65" xfId="1885"/>
    <cellStyle name="Normal 3 10 66" xfId="1914"/>
    <cellStyle name="Normal 3 10 67" xfId="1943"/>
    <cellStyle name="Normal 3 10 68" xfId="1972"/>
    <cellStyle name="Normal 3 10 69" xfId="2001"/>
    <cellStyle name="Normal 3 10 7" xfId="200"/>
    <cellStyle name="Normal 3 10 70" xfId="2030"/>
    <cellStyle name="Normal 3 10 71" xfId="2059"/>
    <cellStyle name="Normal 3 10 72" xfId="2088"/>
    <cellStyle name="Normal 3 10 73" xfId="2117"/>
    <cellStyle name="Normal 3 10 74" xfId="2146"/>
    <cellStyle name="Normal 3 10 75" xfId="2175"/>
    <cellStyle name="Normal 3 10 76" xfId="2204"/>
    <cellStyle name="Normal 3 10 77" xfId="2233"/>
    <cellStyle name="Normal 3 10 78" xfId="2262"/>
    <cellStyle name="Normal 3 10 79" xfId="2291"/>
    <cellStyle name="Normal 3 10 8" xfId="229"/>
    <cellStyle name="Normal 3 10 80" xfId="2320"/>
    <cellStyle name="Normal 3 10 81" xfId="2349"/>
    <cellStyle name="Normal 3 10 82" xfId="2378"/>
    <cellStyle name="Normal 3 10 83" xfId="2407"/>
    <cellStyle name="Normal 3 10 84" xfId="2436"/>
    <cellStyle name="Normal 3 10 85" xfId="2465"/>
    <cellStyle name="Normal 3 10 86" xfId="2494"/>
    <cellStyle name="Normal 3 10 87" xfId="2523"/>
    <cellStyle name="Normal 3 10 88" xfId="2552"/>
    <cellStyle name="Normal 3 10 89" xfId="2581"/>
    <cellStyle name="Normal 3 10 9" xfId="258"/>
    <cellStyle name="Normal 3 10 90" xfId="2610"/>
    <cellStyle name="Normal 3 10 91" xfId="2639"/>
    <cellStyle name="Normal 3 10 92" xfId="2668"/>
    <cellStyle name="Normal 3 10 93" xfId="2697"/>
    <cellStyle name="Normal 3 10 94" xfId="2726"/>
    <cellStyle name="Normal 3 10 95" xfId="2755"/>
    <cellStyle name="Normal 3 10 96" xfId="2784"/>
    <cellStyle name="Normal 3 10 97" xfId="2813"/>
    <cellStyle name="Normal 3 10 98" xfId="2842"/>
    <cellStyle name="Normal 3 10 99" xfId="2871"/>
    <cellStyle name="Normal 3 100" xfId="2116"/>
    <cellStyle name="Normal 3 101" xfId="2145"/>
    <cellStyle name="Normal 3 102" xfId="2174"/>
    <cellStyle name="Normal 3 103" xfId="2203"/>
    <cellStyle name="Normal 3 104" xfId="2232"/>
    <cellStyle name="Normal 3 105" xfId="2261"/>
    <cellStyle name="Normal 3 106" xfId="2290"/>
    <cellStyle name="Normal 3 107" xfId="2319"/>
    <cellStyle name="Normal 3 108" xfId="2348"/>
    <cellStyle name="Normal 3 109" xfId="2377"/>
    <cellStyle name="Normal 3 11" xfId="35"/>
    <cellStyle name="Normal 3 11 10" xfId="288"/>
    <cellStyle name="Normal 3 11 100" xfId="2901"/>
    <cellStyle name="Normal 3 11 101" xfId="2930"/>
    <cellStyle name="Normal 3 11 102" xfId="2959"/>
    <cellStyle name="Normal 3 11 103" xfId="2988"/>
    <cellStyle name="Normal 3 11 104" xfId="3017"/>
    <cellStyle name="Normal 3 11 105" xfId="3046"/>
    <cellStyle name="Normal 3 11 106" xfId="3075"/>
    <cellStyle name="Normal 3 11 107" xfId="3104"/>
    <cellStyle name="Normal 3 11 108" xfId="3133"/>
    <cellStyle name="Normal 3 11 109" xfId="3162"/>
    <cellStyle name="Normal 3 11 11" xfId="317"/>
    <cellStyle name="Normal 3 11 110" xfId="3191"/>
    <cellStyle name="Normal 3 11 111" xfId="3220"/>
    <cellStyle name="Normal 3 11 112" xfId="3249"/>
    <cellStyle name="Normal 3 11 113" xfId="3278"/>
    <cellStyle name="Normal 3 11 114" xfId="3307"/>
    <cellStyle name="Normal 3 11 115" xfId="3336"/>
    <cellStyle name="Normal 3 11 116" xfId="3365"/>
    <cellStyle name="Normal 3 11 117" xfId="3394"/>
    <cellStyle name="Normal 3 11 118" xfId="3423"/>
    <cellStyle name="Normal 3 11 119" xfId="3452"/>
    <cellStyle name="Normal 3 11 12" xfId="346"/>
    <cellStyle name="Normal 3 11 120" xfId="3481"/>
    <cellStyle name="Normal 3 11 121" xfId="3510"/>
    <cellStyle name="Normal 3 11 122" xfId="3539"/>
    <cellStyle name="Normal 3 11 123" xfId="3568"/>
    <cellStyle name="Normal 3 11 124" xfId="3597"/>
    <cellStyle name="Normal 3 11 125" xfId="3626"/>
    <cellStyle name="Normal 3 11 126" xfId="3655"/>
    <cellStyle name="Normal 3 11 127" xfId="3684"/>
    <cellStyle name="Normal 3 11 128" xfId="3713"/>
    <cellStyle name="Normal 3 11 129" xfId="3742"/>
    <cellStyle name="Normal 3 11 13" xfId="375"/>
    <cellStyle name="Normal 3 11 130" xfId="3771"/>
    <cellStyle name="Normal 3 11 131" xfId="3800"/>
    <cellStyle name="Normal 3 11 132" xfId="3829"/>
    <cellStyle name="Normal 3 11 133" xfId="3858"/>
    <cellStyle name="Normal 3 11 14" xfId="404"/>
    <cellStyle name="Normal 3 11 15" xfId="433"/>
    <cellStyle name="Normal 3 11 16" xfId="463"/>
    <cellStyle name="Normal 3 11 17" xfId="492"/>
    <cellStyle name="Normal 3 11 18" xfId="521"/>
    <cellStyle name="Normal 3 11 19" xfId="552"/>
    <cellStyle name="Normal 3 11 2" xfId="57"/>
    <cellStyle name="Normal 3 11 20" xfId="581"/>
    <cellStyle name="Normal 3 11 21" xfId="610"/>
    <cellStyle name="Normal 3 11 22" xfId="639"/>
    <cellStyle name="Normal 3 11 23" xfId="668"/>
    <cellStyle name="Normal 3 11 24" xfId="697"/>
    <cellStyle name="Normal 3 11 25" xfId="726"/>
    <cellStyle name="Normal 3 11 26" xfId="755"/>
    <cellStyle name="Normal 3 11 27" xfId="784"/>
    <cellStyle name="Normal 3 11 28" xfId="813"/>
    <cellStyle name="Normal 3 11 29" xfId="842"/>
    <cellStyle name="Normal 3 11 3" xfId="85"/>
    <cellStyle name="Normal 3 11 30" xfId="871"/>
    <cellStyle name="Normal 3 11 31" xfId="900"/>
    <cellStyle name="Normal 3 11 32" xfId="929"/>
    <cellStyle name="Normal 3 11 33" xfId="958"/>
    <cellStyle name="Normal 3 11 34" xfId="987"/>
    <cellStyle name="Normal 3 11 35" xfId="1016"/>
    <cellStyle name="Normal 3 11 36" xfId="1045"/>
    <cellStyle name="Normal 3 11 37" xfId="1074"/>
    <cellStyle name="Normal 3 11 38" xfId="1103"/>
    <cellStyle name="Normal 3 11 39" xfId="1132"/>
    <cellStyle name="Normal 3 11 4" xfId="114"/>
    <cellStyle name="Normal 3 11 40" xfId="1161"/>
    <cellStyle name="Normal 3 11 41" xfId="1190"/>
    <cellStyle name="Normal 3 11 42" xfId="1219"/>
    <cellStyle name="Normal 3 11 43" xfId="1248"/>
    <cellStyle name="Normal 3 11 44" xfId="1277"/>
    <cellStyle name="Normal 3 11 45" xfId="1306"/>
    <cellStyle name="Normal 3 11 46" xfId="1335"/>
    <cellStyle name="Normal 3 11 47" xfId="1364"/>
    <cellStyle name="Normal 3 11 48" xfId="1393"/>
    <cellStyle name="Normal 3 11 49" xfId="1422"/>
    <cellStyle name="Normal 3 11 5" xfId="143"/>
    <cellStyle name="Normal 3 11 50" xfId="1451"/>
    <cellStyle name="Normal 3 11 51" xfId="1480"/>
    <cellStyle name="Normal 3 11 52" xfId="1509"/>
    <cellStyle name="Normal 3 11 53" xfId="1538"/>
    <cellStyle name="Normal 3 11 54" xfId="1567"/>
    <cellStyle name="Normal 3 11 55" xfId="1596"/>
    <cellStyle name="Normal 3 11 56" xfId="1625"/>
    <cellStyle name="Normal 3 11 57" xfId="1654"/>
    <cellStyle name="Normal 3 11 58" xfId="1683"/>
    <cellStyle name="Normal 3 11 59" xfId="1712"/>
    <cellStyle name="Normal 3 11 6" xfId="172"/>
    <cellStyle name="Normal 3 11 60" xfId="1741"/>
    <cellStyle name="Normal 3 11 61" xfId="1770"/>
    <cellStyle name="Normal 3 11 62" xfId="1799"/>
    <cellStyle name="Normal 3 11 63" xfId="1828"/>
    <cellStyle name="Normal 3 11 64" xfId="1857"/>
    <cellStyle name="Normal 3 11 65" xfId="1886"/>
    <cellStyle name="Normal 3 11 66" xfId="1915"/>
    <cellStyle name="Normal 3 11 67" xfId="1944"/>
    <cellStyle name="Normal 3 11 68" xfId="1973"/>
    <cellStyle name="Normal 3 11 69" xfId="2002"/>
    <cellStyle name="Normal 3 11 7" xfId="201"/>
    <cellStyle name="Normal 3 11 70" xfId="2031"/>
    <cellStyle name="Normal 3 11 71" xfId="2060"/>
    <cellStyle name="Normal 3 11 72" xfId="2089"/>
    <cellStyle name="Normal 3 11 73" xfId="2118"/>
    <cellStyle name="Normal 3 11 74" xfId="2147"/>
    <cellStyle name="Normal 3 11 75" xfId="2176"/>
    <cellStyle name="Normal 3 11 76" xfId="2205"/>
    <cellStyle name="Normal 3 11 77" xfId="2234"/>
    <cellStyle name="Normal 3 11 78" xfId="2263"/>
    <cellStyle name="Normal 3 11 79" xfId="2292"/>
    <cellStyle name="Normal 3 11 8" xfId="230"/>
    <cellStyle name="Normal 3 11 80" xfId="2321"/>
    <cellStyle name="Normal 3 11 81" xfId="2350"/>
    <cellStyle name="Normal 3 11 82" xfId="2379"/>
    <cellStyle name="Normal 3 11 83" xfId="2408"/>
    <cellStyle name="Normal 3 11 84" xfId="2437"/>
    <cellStyle name="Normal 3 11 85" xfId="2466"/>
    <cellStyle name="Normal 3 11 86" xfId="2495"/>
    <cellStyle name="Normal 3 11 87" xfId="2524"/>
    <cellStyle name="Normal 3 11 88" xfId="2553"/>
    <cellStyle name="Normal 3 11 89" xfId="2582"/>
    <cellStyle name="Normal 3 11 9" xfId="259"/>
    <cellStyle name="Normal 3 11 90" xfId="2611"/>
    <cellStyle name="Normal 3 11 91" xfId="2640"/>
    <cellStyle name="Normal 3 11 92" xfId="2669"/>
    <cellStyle name="Normal 3 11 93" xfId="2698"/>
    <cellStyle name="Normal 3 11 94" xfId="2727"/>
    <cellStyle name="Normal 3 11 95" xfId="2756"/>
    <cellStyle name="Normal 3 11 96" xfId="2785"/>
    <cellStyle name="Normal 3 11 97" xfId="2814"/>
    <cellStyle name="Normal 3 11 98" xfId="2843"/>
    <cellStyle name="Normal 3 11 99" xfId="2872"/>
    <cellStyle name="Normal 3 110" xfId="2406"/>
    <cellStyle name="Normal 3 111" xfId="2435"/>
    <cellStyle name="Normal 3 112" xfId="2464"/>
    <cellStyle name="Normal 3 113" xfId="2493"/>
    <cellStyle name="Normal 3 114" xfId="2522"/>
    <cellStyle name="Normal 3 115" xfId="2551"/>
    <cellStyle name="Normal 3 116" xfId="2580"/>
    <cellStyle name="Normal 3 117" xfId="2609"/>
    <cellStyle name="Normal 3 118" xfId="2638"/>
    <cellStyle name="Normal 3 119" xfId="2667"/>
    <cellStyle name="Normal 3 12" xfId="36"/>
    <cellStyle name="Normal 3 12 10" xfId="289"/>
    <cellStyle name="Normal 3 12 100" xfId="2902"/>
    <cellStyle name="Normal 3 12 101" xfId="2931"/>
    <cellStyle name="Normal 3 12 102" xfId="2960"/>
    <cellStyle name="Normal 3 12 103" xfId="2989"/>
    <cellStyle name="Normal 3 12 104" xfId="3018"/>
    <cellStyle name="Normal 3 12 105" xfId="3047"/>
    <cellStyle name="Normal 3 12 106" xfId="3076"/>
    <cellStyle name="Normal 3 12 107" xfId="3105"/>
    <cellStyle name="Normal 3 12 108" xfId="3134"/>
    <cellStyle name="Normal 3 12 109" xfId="3163"/>
    <cellStyle name="Normal 3 12 11" xfId="318"/>
    <cellStyle name="Normal 3 12 110" xfId="3192"/>
    <cellStyle name="Normal 3 12 111" xfId="3221"/>
    <cellStyle name="Normal 3 12 112" xfId="3250"/>
    <cellStyle name="Normal 3 12 113" xfId="3279"/>
    <cellStyle name="Normal 3 12 114" xfId="3308"/>
    <cellStyle name="Normal 3 12 115" xfId="3337"/>
    <cellStyle name="Normal 3 12 116" xfId="3366"/>
    <cellStyle name="Normal 3 12 117" xfId="3395"/>
    <cellStyle name="Normal 3 12 118" xfId="3424"/>
    <cellStyle name="Normal 3 12 119" xfId="3453"/>
    <cellStyle name="Normal 3 12 12" xfId="347"/>
    <cellStyle name="Normal 3 12 120" xfId="3482"/>
    <cellStyle name="Normal 3 12 121" xfId="3511"/>
    <cellStyle name="Normal 3 12 122" xfId="3540"/>
    <cellStyle name="Normal 3 12 123" xfId="3569"/>
    <cellStyle name="Normal 3 12 124" xfId="3598"/>
    <cellStyle name="Normal 3 12 125" xfId="3627"/>
    <cellStyle name="Normal 3 12 126" xfId="3656"/>
    <cellStyle name="Normal 3 12 127" xfId="3685"/>
    <cellStyle name="Normal 3 12 128" xfId="3714"/>
    <cellStyle name="Normal 3 12 129" xfId="3743"/>
    <cellStyle name="Normal 3 12 13" xfId="376"/>
    <cellStyle name="Normal 3 12 130" xfId="3772"/>
    <cellStyle name="Normal 3 12 131" xfId="3801"/>
    <cellStyle name="Normal 3 12 132" xfId="3830"/>
    <cellStyle name="Normal 3 12 133" xfId="3859"/>
    <cellStyle name="Normal 3 12 14" xfId="405"/>
    <cellStyle name="Normal 3 12 15" xfId="434"/>
    <cellStyle name="Normal 3 12 16" xfId="464"/>
    <cellStyle name="Normal 3 12 17" xfId="493"/>
    <cellStyle name="Normal 3 12 18" xfId="522"/>
    <cellStyle name="Normal 3 12 19" xfId="553"/>
    <cellStyle name="Normal 3 12 2" xfId="58"/>
    <cellStyle name="Normal 3 12 20" xfId="582"/>
    <cellStyle name="Normal 3 12 21" xfId="611"/>
    <cellStyle name="Normal 3 12 22" xfId="640"/>
    <cellStyle name="Normal 3 12 23" xfId="669"/>
    <cellStyle name="Normal 3 12 24" xfId="698"/>
    <cellStyle name="Normal 3 12 25" xfId="727"/>
    <cellStyle name="Normal 3 12 26" xfId="756"/>
    <cellStyle name="Normal 3 12 27" xfId="785"/>
    <cellStyle name="Normal 3 12 28" xfId="814"/>
    <cellStyle name="Normal 3 12 29" xfId="843"/>
    <cellStyle name="Normal 3 12 3" xfId="86"/>
    <cellStyle name="Normal 3 12 30" xfId="872"/>
    <cellStyle name="Normal 3 12 31" xfId="901"/>
    <cellStyle name="Normal 3 12 32" xfId="930"/>
    <cellStyle name="Normal 3 12 33" xfId="959"/>
    <cellStyle name="Normal 3 12 34" xfId="988"/>
    <cellStyle name="Normal 3 12 35" xfId="1017"/>
    <cellStyle name="Normal 3 12 36" xfId="1046"/>
    <cellStyle name="Normal 3 12 37" xfId="1075"/>
    <cellStyle name="Normal 3 12 38" xfId="1104"/>
    <cellStyle name="Normal 3 12 39" xfId="1133"/>
    <cellStyle name="Normal 3 12 4" xfId="115"/>
    <cellStyle name="Normal 3 12 40" xfId="1162"/>
    <cellStyle name="Normal 3 12 41" xfId="1191"/>
    <cellStyle name="Normal 3 12 42" xfId="1220"/>
    <cellStyle name="Normal 3 12 43" xfId="1249"/>
    <cellStyle name="Normal 3 12 44" xfId="1278"/>
    <cellStyle name="Normal 3 12 45" xfId="1307"/>
    <cellStyle name="Normal 3 12 46" xfId="1336"/>
    <cellStyle name="Normal 3 12 47" xfId="1365"/>
    <cellStyle name="Normal 3 12 48" xfId="1394"/>
    <cellStyle name="Normal 3 12 49" xfId="1423"/>
    <cellStyle name="Normal 3 12 5" xfId="144"/>
    <cellStyle name="Normal 3 12 50" xfId="1452"/>
    <cellStyle name="Normal 3 12 51" xfId="1481"/>
    <cellStyle name="Normal 3 12 52" xfId="1510"/>
    <cellStyle name="Normal 3 12 53" xfId="1539"/>
    <cellStyle name="Normal 3 12 54" xfId="1568"/>
    <cellStyle name="Normal 3 12 55" xfId="1597"/>
    <cellStyle name="Normal 3 12 56" xfId="1626"/>
    <cellStyle name="Normal 3 12 57" xfId="1655"/>
    <cellStyle name="Normal 3 12 58" xfId="1684"/>
    <cellStyle name="Normal 3 12 59" xfId="1713"/>
    <cellStyle name="Normal 3 12 6" xfId="173"/>
    <cellStyle name="Normal 3 12 60" xfId="1742"/>
    <cellStyle name="Normal 3 12 61" xfId="1771"/>
    <cellStyle name="Normal 3 12 62" xfId="1800"/>
    <cellStyle name="Normal 3 12 63" xfId="1829"/>
    <cellStyle name="Normal 3 12 64" xfId="1858"/>
    <cellStyle name="Normal 3 12 65" xfId="1887"/>
    <cellStyle name="Normal 3 12 66" xfId="1916"/>
    <cellStyle name="Normal 3 12 67" xfId="1945"/>
    <cellStyle name="Normal 3 12 68" xfId="1974"/>
    <cellStyle name="Normal 3 12 69" xfId="2003"/>
    <cellStyle name="Normal 3 12 7" xfId="202"/>
    <cellStyle name="Normal 3 12 70" xfId="2032"/>
    <cellStyle name="Normal 3 12 71" xfId="2061"/>
    <cellStyle name="Normal 3 12 72" xfId="2090"/>
    <cellStyle name="Normal 3 12 73" xfId="2119"/>
    <cellStyle name="Normal 3 12 74" xfId="2148"/>
    <cellStyle name="Normal 3 12 75" xfId="2177"/>
    <cellStyle name="Normal 3 12 76" xfId="2206"/>
    <cellStyle name="Normal 3 12 77" xfId="2235"/>
    <cellStyle name="Normal 3 12 78" xfId="2264"/>
    <cellStyle name="Normal 3 12 79" xfId="2293"/>
    <cellStyle name="Normal 3 12 8" xfId="231"/>
    <cellStyle name="Normal 3 12 80" xfId="2322"/>
    <cellStyle name="Normal 3 12 81" xfId="2351"/>
    <cellStyle name="Normal 3 12 82" xfId="2380"/>
    <cellStyle name="Normal 3 12 83" xfId="2409"/>
    <cellStyle name="Normal 3 12 84" xfId="2438"/>
    <cellStyle name="Normal 3 12 85" xfId="2467"/>
    <cellStyle name="Normal 3 12 86" xfId="2496"/>
    <cellStyle name="Normal 3 12 87" xfId="2525"/>
    <cellStyle name="Normal 3 12 88" xfId="2554"/>
    <cellStyle name="Normal 3 12 89" xfId="2583"/>
    <cellStyle name="Normal 3 12 9" xfId="260"/>
    <cellStyle name="Normal 3 12 90" xfId="2612"/>
    <cellStyle name="Normal 3 12 91" xfId="2641"/>
    <cellStyle name="Normal 3 12 92" xfId="2670"/>
    <cellStyle name="Normal 3 12 93" xfId="2699"/>
    <cellStyle name="Normal 3 12 94" xfId="2728"/>
    <cellStyle name="Normal 3 12 95" xfId="2757"/>
    <cellStyle name="Normal 3 12 96" xfId="2786"/>
    <cellStyle name="Normal 3 12 97" xfId="2815"/>
    <cellStyle name="Normal 3 12 98" xfId="2844"/>
    <cellStyle name="Normal 3 12 99" xfId="2873"/>
    <cellStyle name="Normal 3 120" xfId="2696"/>
    <cellStyle name="Normal 3 121" xfId="2725"/>
    <cellStyle name="Normal 3 122" xfId="2754"/>
    <cellStyle name="Normal 3 123" xfId="2783"/>
    <cellStyle name="Normal 3 124" xfId="2812"/>
    <cellStyle name="Normal 3 125" xfId="2841"/>
    <cellStyle name="Normal 3 126" xfId="2870"/>
    <cellStyle name="Normal 3 127" xfId="2899"/>
    <cellStyle name="Normal 3 128" xfId="2928"/>
    <cellStyle name="Normal 3 129" xfId="2957"/>
    <cellStyle name="Normal 3 13" xfId="37"/>
    <cellStyle name="Normal 3 13 10" xfId="290"/>
    <cellStyle name="Normal 3 13 100" xfId="2903"/>
    <cellStyle name="Normal 3 13 101" xfId="2932"/>
    <cellStyle name="Normal 3 13 102" xfId="2961"/>
    <cellStyle name="Normal 3 13 103" xfId="2990"/>
    <cellStyle name="Normal 3 13 104" xfId="3019"/>
    <cellStyle name="Normal 3 13 105" xfId="3048"/>
    <cellStyle name="Normal 3 13 106" xfId="3077"/>
    <cellStyle name="Normal 3 13 107" xfId="3106"/>
    <cellStyle name="Normal 3 13 108" xfId="3135"/>
    <cellStyle name="Normal 3 13 109" xfId="3164"/>
    <cellStyle name="Normal 3 13 11" xfId="319"/>
    <cellStyle name="Normal 3 13 110" xfId="3193"/>
    <cellStyle name="Normal 3 13 111" xfId="3222"/>
    <cellStyle name="Normal 3 13 112" xfId="3251"/>
    <cellStyle name="Normal 3 13 113" xfId="3280"/>
    <cellStyle name="Normal 3 13 114" xfId="3309"/>
    <cellStyle name="Normal 3 13 115" xfId="3338"/>
    <cellStyle name="Normal 3 13 116" xfId="3367"/>
    <cellStyle name="Normal 3 13 117" xfId="3396"/>
    <cellStyle name="Normal 3 13 118" xfId="3425"/>
    <cellStyle name="Normal 3 13 119" xfId="3454"/>
    <cellStyle name="Normal 3 13 12" xfId="348"/>
    <cellStyle name="Normal 3 13 120" xfId="3483"/>
    <cellStyle name="Normal 3 13 121" xfId="3512"/>
    <cellStyle name="Normal 3 13 122" xfId="3541"/>
    <cellStyle name="Normal 3 13 123" xfId="3570"/>
    <cellStyle name="Normal 3 13 124" xfId="3599"/>
    <cellStyle name="Normal 3 13 125" xfId="3628"/>
    <cellStyle name="Normal 3 13 126" xfId="3657"/>
    <cellStyle name="Normal 3 13 127" xfId="3686"/>
    <cellStyle name="Normal 3 13 128" xfId="3715"/>
    <cellStyle name="Normal 3 13 129" xfId="3744"/>
    <cellStyle name="Normal 3 13 13" xfId="377"/>
    <cellStyle name="Normal 3 13 130" xfId="3773"/>
    <cellStyle name="Normal 3 13 131" xfId="3802"/>
    <cellStyle name="Normal 3 13 132" xfId="3831"/>
    <cellStyle name="Normal 3 13 133" xfId="3860"/>
    <cellStyle name="Normal 3 13 14" xfId="406"/>
    <cellStyle name="Normal 3 13 15" xfId="435"/>
    <cellStyle name="Normal 3 13 16" xfId="465"/>
    <cellStyle name="Normal 3 13 17" xfId="494"/>
    <cellStyle name="Normal 3 13 18" xfId="523"/>
    <cellStyle name="Normal 3 13 19" xfId="554"/>
    <cellStyle name="Normal 3 13 2" xfId="59"/>
    <cellStyle name="Normal 3 13 20" xfId="583"/>
    <cellStyle name="Normal 3 13 21" xfId="612"/>
    <cellStyle name="Normal 3 13 22" xfId="641"/>
    <cellStyle name="Normal 3 13 23" xfId="670"/>
    <cellStyle name="Normal 3 13 24" xfId="699"/>
    <cellStyle name="Normal 3 13 25" xfId="728"/>
    <cellStyle name="Normal 3 13 26" xfId="757"/>
    <cellStyle name="Normal 3 13 27" xfId="786"/>
    <cellStyle name="Normal 3 13 28" xfId="815"/>
    <cellStyle name="Normal 3 13 29" xfId="844"/>
    <cellStyle name="Normal 3 13 3" xfId="87"/>
    <cellStyle name="Normal 3 13 30" xfId="873"/>
    <cellStyle name="Normal 3 13 31" xfId="902"/>
    <cellStyle name="Normal 3 13 32" xfId="931"/>
    <cellStyle name="Normal 3 13 33" xfId="960"/>
    <cellStyle name="Normal 3 13 34" xfId="989"/>
    <cellStyle name="Normal 3 13 35" xfId="1018"/>
    <cellStyle name="Normal 3 13 36" xfId="1047"/>
    <cellStyle name="Normal 3 13 37" xfId="1076"/>
    <cellStyle name="Normal 3 13 38" xfId="1105"/>
    <cellStyle name="Normal 3 13 39" xfId="1134"/>
    <cellStyle name="Normal 3 13 4" xfId="116"/>
    <cellStyle name="Normal 3 13 40" xfId="1163"/>
    <cellStyle name="Normal 3 13 41" xfId="1192"/>
    <cellStyle name="Normal 3 13 42" xfId="1221"/>
    <cellStyle name="Normal 3 13 43" xfId="1250"/>
    <cellStyle name="Normal 3 13 44" xfId="1279"/>
    <cellStyle name="Normal 3 13 45" xfId="1308"/>
    <cellStyle name="Normal 3 13 46" xfId="1337"/>
    <cellStyle name="Normal 3 13 47" xfId="1366"/>
    <cellStyle name="Normal 3 13 48" xfId="1395"/>
    <cellStyle name="Normal 3 13 49" xfId="1424"/>
    <cellStyle name="Normal 3 13 5" xfId="145"/>
    <cellStyle name="Normal 3 13 50" xfId="1453"/>
    <cellStyle name="Normal 3 13 51" xfId="1482"/>
    <cellStyle name="Normal 3 13 52" xfId="1511"/>
    <cellStyle name="Normal 3 13 53" xfId="1540"/>
    <cellStyle name="Normal 3 13 54" xfId="1569"/>
    <cellStyle name="Normal 3 13 55" xfId="1598"/>
    <cellStyle name="Normal 3 13 56" xfId="1627"/>
    <cellStyle name="Normal 3 13 57" xfId="1656"/>
    <cellStyle name="Normal 3 13 58" xfId="1685"/>
    <cellStyle name="Normal 3 13 59" xfId="1714"/>
    <cellStyle name="Normal 3 13 6" xfId="174"/>
    <cellStyle name="Normal 3 13 60" xfId="1743"/>
    <cellStyle name="Normal 3 13 61" xfId="1772"/>
    <cellStyle name="Normal 3 13 62" xfId="1801"/>
    <cellStyle name="Normal 3 13 63" xfId="1830"/>
    <cellStyle name="Normal 3 13 64" xfId="1859"/>
    <cellStyle name="Normal 3 13 65" xfId="1888"/>
    <cellStyle name="Normal 3 13 66" xfId="1917"/>
    <cellStyle name="Normal 3 13 67" xfId="1946"/>
    <cellStyle name="Normal 3 13 68" xfId="1975"/>
    <cellStyle name="Normal 3 13 69" xfId="2004"/>
    <cellStyle name="Normal 3 13 7" xfId="203"/>
    <cellStyle name="Normal 3 13 70" xfId="2033"/>
    <cellStyle name="Normal 3 13 71" xfId="2062"/>
    <cellStyle name="Normal 3 13 72" xfId="2091"/>
    <cellStyle name="Normal 3 13 73" xfId="2120"/>
    <cellStyle name="Normal 3 13 74" xfId="2149"/>
    <cellStyle name="Normal 3 13 75" xfId="2178"/>
    <cellStyle name="Normal 3 13 76" xfId="2207"/>
    <cellStyle name="Normal 3 13 77" xfId="2236"/>
    <cellStyle name="Normal 3 13 78" xfId="2265"/>
    <cellStyle name="Normal 3 13 79" xfId="2294"/>
    <cellStyle name="Normal 3 13 8" xfId="232"/>
    <cellStyle name="Normal 3 13 80" xfId="2323"/>
    <cellStyle name="Normal 3 13 81" xfId="2352"/>
    <cellStyle name="Normal 3 13 82" xfId="2381"/>
    <cellStyle name="Normal 3 13 83" xfId="2410"/>
    <cellStyle name="Normal 3 13 84" xfId="2439"/>
    <cellStyle name="Normal 3 13 85" xfId="2468"/>
    <cellStyle name="Normal 3 13 86" xfId="2497"/>
    <cellStyle name="Normal 3 13 87" xfId="2526"/>
    <cellStyle name="Normal 3 13 88" xfId="2555"/>
    <cellStyle name="Normal 3 13 89" xfId="2584"/>
    <cellStyle name="Normal 3 13 9" xfId="261"/>
    <cellStyle name="Normal 3 13 90" xfId="2613"/>
    <cellStyle name="Normal 3 13 91" xfId="2642"/>
    <cellStyle name="Normal 3 13 92" xfId="2671"/>
    <cellStyle name="Normal 3 13 93" xfId="2700"/>
    <cellStyle name="Normal 3 13 94" xfId="2729"/>
    <cellStyle name="Normal 3 13 95" xfId="2758"/>
    <cellStyle name="Normal 3 13 96" xfId="2787"/>
    <cellStyle name="Normal 3 13 97" xfId="2816"/>
    <cellStyle name="Normal 3 13 98" xfId="2845"/>
    <cellStyle name="Normal 3 13 99" xfId="2874"/>
    <cellStyle name="Normal 3 130" xfId="2986"/>
    <cellStyle name="Normal 3 131" xfId="3015"/>
    <cellStyle name="Normal 3 132" xfId="3044"/>
    <cellStyle name="Normal 3 133" xfId="3073"/>
    <cellStyle name="Normal 3 134" xfId="3102"/>
    <cellStyle name="Normal 3 135" xfId="3131"/>
    <cellStyle name="Normal 3 136" xfId="3160"/>
    <cellStyle name="Normal 3 137" xfId="3189"/>
    <cellStyle name="Normal 3 138" xfId="3218"/>
    <cellStyle name="Normal 3 139" xfId="3247"/>
    <cellStyle name="Normal 3 14" xfId="38"/>
    <cellStyle name="Normal 3 14 10" xfId="291"/>
    <cellStyle name="Normal 3 14 100" xfId="2904"/>
    <cellStyle name="Normal 3 14 101" xfId="2933"/>
    <cellStyle name="Normal 3 14 102" xfId="2962"/>
    <cellStyle name="Normal 3 14 103" xfId="2991"/>
    <cellStyle name="Normal 3 14 104" xfId="3020"/>
    <cellStyle name="Normal 3 14 105" xfId="3049"/>
    <cellStyle name="Normal 3 14 106" xfId="3078"/>
    <cellStyle name="Normal 3 14 107" xfId="3107"/>
    <cellStyle name="Normal 3 14 108" xfId="3136"/>
    <cellStyle name="Normal 3 14 109" xfId="3165"/>
    <cellStyle name="Normal 3 14 11" xfId="320"/>
    <cellStyle name="Normal 3 14 110" xfId="3194"/>
    <cellStyle name="Normal 3 14 111" xfId="3223"/>
    <cellStyle name="Normal 3 14 112" xfId="3252"/>
    <cellStyle name="Normal 3 14 113" xfId="3281"/>
    <cellStyle name="Normal 3 14 114" xfId="3310"/>
    <cellStyle name="Normal 3 14 115" xfId="3339"/>
    <cellStyle name="Normal 3 14 116" xfId="3368"/>
    <cellStyle name="Normal 3 14 117" xfId="3397"/>
    <cellStyle name="Normal 3 14 118" xfId="3426"/>
    <cellStyle name="Normal 3 14 119" xfId="3455"/>
    <cellStyle name="Normal 3 14 12" xfId="349"/>
    <cellStyle name="Normal 3 14 120" xfId="3484"/>
    <cellStyle name="Normal 3 14 121" xfId="3513"/>
    <cellStyle name="Normal 3 14 122" xfId="3542"/>
    <cellStyle name="Normal 3 14 123" xfId="3571"/>
    <cellStyle name="Normal 3 14 124" xfId="3600"/>
    <cellStyle name="Normal 3 14 125" xfId="3629"/>
    <cellStyle name="Normal 3 14 126" xfId="3658"/>
    <cellStyle name="Normal 3 14 127" xfId="3687"/>
    <cellStyle name="Normal 3 14 128" xfId="3716"/>
    <cellStyle name="Normal 3 14 129" xfId="3745"/>
    <cellStyle name="Normal 3 14 13" xfId="378"/>
    <cellStyle name="Normal 3 14 130" xfId="3774"/>
    <cellStyle name="Normal 3 14 131" xfId="3803"/>
    <cellStyle name="Normal 3 14 132" xfId="3832"/>
    <cellStyle name="Normal 3 14 133" xfId="3861"/>
    <cellStyle name="Normal 3 14 14" xfId="407"/>
    <cellStyle name="Normal 3 14 15" xfId="436"/>
    <cellStyle name="Normal 3 14 16" xfId="466"/>
    <cellStyle name="Normal 3 14 17" xfId="495"/>
    <cellStyle name="Normal 3 14 18" xfId="524"/>
    <cellStyle name="Normal 3 14 19" xfId="555"/>
    <cellStyle name="Normal 3 14 2" xfId="60"/>
    <cellStyle name="Normal 3 14 20" xfId="584"/>
    <cellStyle name="Normal 3 14 21" xfId="613"/>
    <cellStyle name="Normal 3 14 22" xfId="642"/>
    <cellStyle name="Normal 3 14 23" xfId="671"/>
    <cellStyle name="Normal 3 14 24" xfId="700"/>
    <cellStyle name="Normal 3 14 25" xfId="729"/>
    <cellStyle name="Normal 3 14 26" xfId="758"/>
    <cellStyle name="Normal 3 14 27" xfId="787"/>
    <cellStyle name="Normal 3 14 28" xfId="816"/>
    <cellStyle name="Normal 3 14 29" xfId="845"/>
    <cellStyle name="Normal 3 14 3" xfId="88"/>
    <cellStyle name="Normal 3 14 30" xfId="874"/>
    <cellStyle name="Normal 3 14 31" xfId="903"/>
    <cellStyle name="Normal 3 14 32" xfId="932"/>
    <cellStyle name="Normal 3 14 33" xfId="961"/>
    <cellStyle name="Normal 3 14 34" xfId="990"/>
    <cellStyle name="Normal 3 14 35" xfId="1019"/>
    <cellStyle name="Normal 3 14 36" xfId="1048"/>
    <cellStyle name="Normal 3 14 37" xfId="1077"/>
    <cellStyle name="Normal 3 14 38" xfId="1106"/>
    <cellStyle name="Normal 3 14 39" xfId="1135"/>
    <cellStyle name="Normal 3 14 4" xfId="117"/>
    <cellStyle name="Normal 3 14 40" xfId="1164"/>
    <cellStyle name="Normal 3 14 41" xfId="1193"/>
    <cellStyle name="Normal 3 14 42" xfId="1222"/>
    <cellStyle name="Normal 3 14 43" xfId="1251"/>
    <cellStyle name="Normal 3 14 44" xfId="1280"/>
    <cellStyle name="Normal 3 14 45" xfId="1309"/>
    <cellStyle name="Normal 3 14 46" xfId="1338"/>
    <cellStyle name="Normal 3 14 47" xfId="1367"/>
    <cellStyle name="Normal 3 14 48" xfId="1396"/>
    <cellStyle name="Normal 3 14 49" xfId="1425"/>
    <cellStyle name="Normal 3 14 5" xfId="146"/>
    <cellStyle name="Normal 3 14 50" xfId="1454"/>
    <cellStyle name="Normal 3 14 51" xfId="1483"/>
    <cellStyle name="Normal 3 14 52" xfId="1512"/>
    <cellStyle name="Normal 3 14 53" xfId="1541"/>
    <cellStyle name="Normal 3 14 54" xfId="1570"/>
    <cellStyle name="Normal 3 14 55" xfId="1599"/>
    <cellStyle name="Normal 3 14 56" xfId="1628"/>
    <cellStyle name="Normal 3 14 57" xfId="1657"/>
    <cellStyle name="Normal 3 14 58" xfId="1686"/>
    <cellStyle name="Normal 3 14 59" xfId="1715"/>
    <cellStyle name="Normal 3 14 6" xfId="175"/>
    <cellStyle name="Normal 3 14 60" xfId="1744"/>
    <cellStyle name="Normal 3 14 61" xfId="1773"/>
    <cellStyle name="Normal 3 14 62" xfId="1802"/>
    <cellStyle name="Normal 3 14 63" xfId="1831"/>
    <cellStyle name="Normal 3 14 64" xfId="1860"/>
    <cellStyle name="Normal 3 14 65" xfId="1889"/>
    <cellStyle name="Normal 3 14 66" xfId="1918"/>
    <cellStyle name="Normal 3 14 67" xfId="1947"/>
    <cellStyle name="Normal 3 14 68" xfId="1976"/>
    <cellStyle name="Normal 3 14 69" xfId="2005"/>
    <cellStyle name="Normal 3 14 7" xfId="204"/>
    <cellStyle name="Normal 3 14 70" xfId="2034"/>
    <cellStyle name="Normal 3 14 71" xfId="2063"/>
    <cellStyle name="Normal 3 14 72" xfId="2092"/>
    <cellStyle name="Normal 3 14 73" xfId="2121"/>
    <cellStyle name="Normal 3 14 74" xfId="2150"/>
    <cellStyle name="Normal 3 14 75" xfId="2179"/>
    <cellStyle name="Normal 3 14 76" xfId="2208"/>
    <cellStyle name="Normal 3 14 77" xfId="2237"/>
    <cellStyle name="Normal 3 14 78" xfId="2266"/>
    <cellStyle name="Normal 3 14 79" xfId="2295"/>
    <cellStyle name="Normal 3 14 8" xfId="233"/>
    <cellStyle name="Normal 3 14 80" xfId="2324"/>
    <cellStyle name="Normal 3 14 81" xfId="2353"/>
    <cellStyle name="Normal 3 14 82" xfId="2382"/>
    <cellStyle name="Normal 3 14 83" xfId="2411"/>
    <cellStyle name="Normal 3 14 84" xfId="2440"/>
    <cellStyle name="Normal 3 14 85" xfId="2469"/>
    <cellStyle name="Normal 3 14 86" xfId="2498"/>
    <cellStyle name="Normal 3 14 87" xfId="2527"/>
    <cellStyle name="Normal 3 14 88" xfId="2556"/>
    <cellStyle name="Normal 3 14 89" xfId="2585"/>
    <cellStyle name="Normal 3 14 9" xfId="262"/>
    <cellStyle name="Normal 3 14 90" xfId="2614"/>
    <cellStyle name="Normal 3 14 91" xfId="2643"/>
    <cellStyle name="Normal 3 14 92" xfId="2672"/>
    <cellStyle name="Normal 3 14 93" xfId="2701"/>
    <cellStyle name="Normal 3 14 94" xfId="2730"/>
    <cellStyle name="Normal 3 14 95" xfId="2759"/>
    <cellStyle name="Normal 3 14 96" xfId="2788"/>
    <cellStyle name="Normal 3 14 97" xfId="2817"/>
    <cellStyle name="Normal 3 14 98" xfId="2846"/>
    <cellStyle name="Normal 3 14 99" xfId="2875"/>
    <cellStyle name="Normal 3 140" xfId="3276"/>
    <cellStyle name="Normal 3 141" xfId="3305"/>
    <cellStyle name="Normal 3 142" xfId="3334"/>
    <cellStyle name="Normal 3 143" xfId="3363"/>
    <cellStyle name="Normal 3 144" xfId="3392"/>
    <cellStyle name="Normal 3 145" xfId="3421"/>
    <cellStyle name="Normal 3 146" xfId="3450"/>
    <cellStyle name="Normal 3 147" xfId="3479"/>
    <cellStyle name="Normal 3 148" xfId="3508"/>
    <cellStyle name="Normal 3 149" xfId="3537"/>
    <cellStyle name="Normal 3 15" xfId="39"/>
    <cellStyle name="Normal 3 15 10" xfId="292"/>
    <cellStyle name="Normal 3 15 100" xfId="2905"/>
    <cellStyle name="Normal 3 15 101" xfId="2934"/>
    <cellStyle name="Normal 3 15 102" xfId="2963"/>
    <cellStyle name="Normal 3 15 103" xfId="2992"/>
    <cellStyle name="Normal 3 15 104" xfId="3021"/>
    <cellStyle name="Normal 3 15 105" xfId="3050"/>
    <cellStyle name="Normal 3 15 106" xfId="3079"/>
    <cellStyle name="Normal 3 15 107" xfId="3108"/>
    <cellStyle name="Normal 3 15 108" xfId="3137"/>
    <cellStyle name="Normal 3 15 109" xfId="3166"/>
    <cellStyle name="Normal 3 15 11" xfId="321"/>
    <cellStyle name="Normal 3 15 110" xfId="3195"/>
    <cellStyle name="Normal 3 15 111" xfId="3224"/>
    <cellStyle name="Normal 3 15 112" xfId="3253"/>
    <cellStyle name="Normal 3 15 113" xfId="3282"/>
    <cellStyle name="Normal 3 15 114" xfId="3311"/>
    <cellStyle name="Normal 3 15 115" xfId="3340"/>
    <cellStyle name="Normal 3 15 116" xfId="3369"/>
    <cellStyle name="Normal 3 15 117" xfId="3398"/>
    <cellStyle name="Normal 3 15 118" xfId="3427"/>
    <cellStyle name="Normal 3 15 119" xfId="3456"/>
    <cellStyle name="Normal 3 15 12" xfId="350"/>
    <cellStyle name="Normal 3 15 120" xfId="3485"/>
    <cellStyle name="Normal 3 15 121" xfId="3514"/>
    <cellStyle name="Normal 3 15 122" xfId="3543"/>
    <cellStyle name="Normal 3 15 123" xfId="3572"/>
    <cellStyle name="Normal 3 15 124" xfId="3601"/>
    <cellStyle name="Normal 3 15 125" xfId="3630"/>
    <cellStyle name="Normal 3 15 126" xfId="3659"/>
    <cellStyle name="Normal 3 15 127" xfId="3688"/>
    <cellStyle name="Normal 3 15 128" xfId="3717"/>
    <cellStyle name="Normal 3 15 129" xfId="3746"/>
    <cellStyle name="Normal 3 15 13" xfId="379"/>
    <cellStyle name="Normal 3 15 130" xfId="3775"/>
    <cellStyle name="Normal 3 15 131" xfId="3804"/>
    <cellStyle name="Normal 3 15 132" xfId="3833"/>
    <cellStyle name="Normal 3 15 133" xfId="3862"/>
    <cellStyle name="Normal 3 15 14" xfId="408"/>
    <cellStyle name="Normal 3 15 15" xfId="437"/>
    <cellStyle name="Normal 3 15 16" xfId="467"/>
    <cellStyle name="Normal 3 15 17" xfId="496"/>
    <cellStyle name="Normal 3 15 18" xfId="525"/>
    <cellStyle name="Normal 3 15 19" xfId="556"/>
    <cellStyle name="Normal 3 15 2" xfId="61"/>
    <cellStyle name="Normal 3 15 20" xfId="585"/>
    <cellStyle name="Normal 3 15 21" xfId="614"/>
    <cellStyle name="Normal 3 15 22" xfId="643"/>
    <cellStyle name="Normal 3 15 23" xfId="672"/>
    <cellStyle name="Normal 3 15 24" xfId="701"/>
    <cellStyle name="Normal 3 15 25" xfId="730"/>
    <cellStyle name="Normal 3 15 26" xfId="759"/>
    <cellStyle name="Normal 3 15 27" xfId="788"/>
    <cellStyle name="Normal 3 15 28" xfId="817"/>
    <cellStyle name="Normal 3 15 29" xfId="846"/>
    <cellStyle name="Normal 3 15 3" xfId="89"/>
    <cellStyle name="Normal 3 15 30" xfId="875"/>
    <cellStyle name="Normal 3 15 31" xfId="904"/>
    <cellStyle name="Normal 3 15 32" xfId="933"/>
    <cellStyle name="Normal 3 15 33" xfId="962"/>
    <cellStyle name="Normal 3 15 34" xfId="991"/>
    <cellStyle name="Normal 3 15 35" xfId="1020"/>
    <cellStyle name="Normal 3 15 36" xfId="1049"/>
    <cellStyle name="Normal 3 15 37" xfId="1078"/>
    <cellStyle name="Normal 3 15 38" xfId="1107"/>
    <cellStyle name="Normal 3 15 39" xfId="1136"/>
    <cellStyle name="Normal 3 15 4" xfId="118"/>
    <cellStyle name="Normal 3 15 40" xfId="1165"/>
    <cellStyle name="Normal 3 15 41" xfId="1194"/>
    <cellStyle name="Normal 3 15 42" xfId="1223"/>
    <cellStyle name="Normal 3 15 43" xfId="1252"/>
    <cellStyle name="Normal 3 15 44" xfId="1281"/>
    <cellStyle name="Normal 3 15 45" xfId="1310"/>
    <cellStyle name="Normal 3 15 46" xfId="1339"/>
    <cellStyle name="Normal 3 15 47" xfId="1368"/>
    <cellStyle name="Normal 3 15 48" xfId="1397"/>
    <cellStyle name="Normal 3 15 49" xfId="1426"/>
    <cellStyle name="Normal 3 15 5" xfId="147"/>
    <cellStyle name="Normal 3 15 50" xfId="1455"/>
    <cellStyle name="Normal 3 15 51" xfId="1484"/>
    <cellStyle name="Normal 3 15 52" xfId="1513"/>
    <cellStyle name="Normal 3 15 53" xfId="1542"/>
    <cellStyle name="Normal 3 15 54" xfId="1571"/>
    <cellStyle name="Normal 3 15 55" xfId="1600"/>
    <cellStyle name="Normal 3 15 56" xfId="1629"/>
    <cellStyle name="Normal 3 15 57" xfId="1658"/>
    <cellStyle name="Normal 3 15 58" xfId="1687"/>
    <cellStyle name="Normal 3 15 59" xfId="1716"/>
    <cellStyle name="Normal 3 15 6" xfId="176"/>
    <cellStyle name="Normal 3 15 60" xfId="1745"/>
    <cellStyle name="Normal 3 15 61" xfId="1774"/>
    <cellStyle name="Normal 3 15 62" xfId="1803"/>
    <cellStyle name="Normal 3 15 63" xfId="1832"/>
    <cellStyle name="Normal 3 15 64" xfId="1861"/>
    <cellStyle name="Normal 3 15 65" xfId="1890"/>
    <cellStyle name="Normal 3 15 66" xfId="1919"/>
    <cellStyle name="Normal 3 15 67" xfId="1948"/>
    <cellStyle name="Normal 3 15 68" xfId="1977"/>
    <cellStyle name="Normal 3 15 69" xfId="2006"/>
    <cellStyle name="Normal 3 15 7" xfId="205"/>
    <cellStyle name="Normal 3 15 70" xfId="2035"/>
    <cellStyle name="Normal 3 15 71" xfId="2064"/>
    <cellStyle name="Normal 3 15 72" xfId="2093"/>
    <cellStyle name="Normal 3 15 73" xfId="2122"/>
    <cellStyle name="Normal 3 15 74" xfId="2151"/>
    <cellStyle name="Normal 3 15 75" xfId="2180"/>
    <cellStyle name="Normal 3 15 76" xfId="2209"/>
    <cellStyle name="Normal 3 15 77" xfId="2238"/>
    <cellStyle name="Normal 3 15 78" xfId="2267"/>
    <cellStyle name="Normal 3 15 79" xfId="2296"/>
    <cellStyle name="Normal 3 15 8" xfId="234"/>
    <cellStyle name="Normal 3 15 80" xfId="2325"/>
    <cellStyle name="Normal 3 15 81" xfId="2354"/>
    <cellStyle name="Normal 3 15 82" xfId="2383"/>
    <cellStyle name="Normal 3 15 83" xfId="2412"/>
    <cellStyle name="Normal 3 15 84" xfId="2441"/>
    <cellStyle name="Normal 3 15 85" xfId="2470"/>
    <cellStyle name="Normal 3 15 86" xfId="2499"/>
    <cellStyle name="Normal 3 15 87" xfId="2528"/>
    <cellStyle name="Normal 3 15 88" xfId="2557"/>
    <cellStyle name="Normal 3 15 89" xfId="2586"/>
    <cellStyle name="Normal 3 15 9" xfId="263"/>
    <cellStyle name="Normal 3 15 90" xfId="2615"/>
    <cellStyle name="Normal 3 15 91" xfId="2644"/>
    <cellStyle name="Normal 3 15 92" xfId="2673"/>
    <cellStyle name="Normal 3 15 93" xfId="2702"/>
    <cellStyle name="Normal 3 15 94" xfId="2731"/>
    <cellStyle name="Normal 3 15 95" xfId="2760"/>
    <cellStyle name="Normal 3 15 96" xfId="2789"/>
    <cellStyle name="Normal 3 15 97" xfId="2818"/>
    <cellStyle name="Normal 3 15 98" xfId="2847"/>
    <cellStyle name="Normal 3 15 99" xfId="2876"/>
    <cellStyle name="Normal 3 150" xfId="3566"/>
    <cellStyle name="Normal 3 151" xfId="3595"/>
    <cellStyle name="Normal 3 152" xfId="3624"/>
    <cellStyle name="Normal 3 153" xfId="3653"/>
    <cellStyle name="Normal 3 154" xfId="3682"/>
    <cellStyle name="Normal 3 155" xfId="3711"/>
    <cellStyle name="Normal 3 156" xfId="3740"/>
    <cellStyle name="Normal 3 157" xfId="3769"/>
    <cellStyle name="Normal 3 158" xfId="3798"/>
    <cellStyle name="Normal 3 159" xfId="3827"/>
    <cellStyle name="Normal 3 16" xfId="40"/>
    <cellStyle name="Normal 3 16 10" xfId="293"/>
    <cellStyle name="Normal 3 16 100" xfId="2906"/>
    <cellStyle name="Normal 3 16 101" xfId="2935"/>
    <cellStyle name="Normal 3 16 102" xfId="2964"/>
    <cellStyle name="Normal 3 16 103" xfId="2993"/>
    <cellStyle name="Normal 3 16 104" xfId="3022"/>
    <cellStyle name="Normal 3 16 105" xfId="3051"/>
    <cellStyle name="Normal 3 16 106" xfId="3080"/>
    <cellStyle name="Normal 3 16 107" xfId="3109"/>
    <cellStyle name="Normal 3 16 108" xfId="3138"/>
    <cellStyle name="Normal 3 16 109" xfId="3167"/>
    <cellStyle name="Normal 3 16 11" xfId="322"/>
    <cellStyle name="Normal 3 16 110" xfId="3196"/>
    <cellStyle name="Normal 3 16 111" xfId="3225"/>
    <cellStyle name="Normal 3 16 112" xfId="3254"/>
    <cellStyle name="Normal 3 16 113" xfId="3283"/>
    <cellStyle name="Normal 3 16 114" xfId="3312"/>
    <cellStyle name="Normal 3 16 115" xfId="3341"/>
    <cellStyle name="Normal 3 16 116" xfId="3370"/>
    <cellStyle name="Normal 3 16 117" xfId="3399"/>
    <cellStyle name="Normal 3 16 118" xfId="3428"/>
    <cellStyle name="Normal 3 16 119" xfId="3457"/>
    <cellStyle name="Normal 3 16 12" xfId="351"/>
    <cellStyle name="Normal 3 16 120" xfId="3486"/>
    <cellStyle name="Normal 3 16 121" xfId="3515"/>
    <cellStyle name="Normal 3 16 122" xfId="3544"/>
    <cellStyle name="Normal 3 16 123" xfId="3573"/>
    <cellStyle name="Normal 3 16 124" xfId="3602"/>
    <cellStyle name="Normal 3 16 125" xfId="3631"/>
    <cellStyle name="Normal 3 16 126" xfId="3660"/>
    <cellStyle name="Normal 3 16 127" xfId="3689"/>
    <cellStyle name="Normal 3 16 128" xfId="3718"/>
    <cellStyle name="Normal 3 16 129" xfId="3747"/>
    <cellStyle name="Normal 3 16 13" xfId="380"/>
    <cellStyle name="Normal 3 16 130" xfId="3776"/>
    <cellStyle name="Normal 3 16 131" xfId="3805"/>
    <cellStyle name="Normal 3 16 132" xfId="3834"/>
    <cellStyle name="Normal 3 16 133" xfId="3863"/>
    <cellStyle name="Normal 3 16 14" xfId="409"/>
    <cellStyle name="Normal 3 16 15" xfId="438"/>
    <cellStyle name="Normal 3 16 16" xfId="468"/>
    <cellStyle name="Normal 3 16 17" xfId="497"/>
    <cellStyle name="Normal 3 16 18" xfId="526"/>
    <cellStyle name="Normal 3 16 19" xfId="557"/>
    <cellStyle name="Normal 3 16 2" xfId="62"/>
    <cellStyle name="Normal 3 16 20" xfId="586"/>
    <cellStyle name="Normal 3 16 21" xfId="615"/>
    <cellStyle name="Normal 3 16 22" xfId="644"/>
    <cellStyle name="Normal 3 16 23" xfId="673"/>
    <cellStyle name="Normal 3 16 24" xfId="702"/>
    <cellStyle name="Normal 3 16 25" xfId="731"/>
    <cellStyle name="Normal 3 16 26" xfId="760"/>
    <cellStyle name="Normal 3 16 27" xfId="789"/>
    <cellStyle name="Normal 3 16 28" xfId="818"/>
    <cellStyle name="Normal 3 16 29" xfId="847"/>
    <cellStyle name="Normal 3 16 3" xfId="90"/>
    <cellStyle name="Normal 3 16 30" xfId="876"/>
    <cellStyle name="Normal 3 16 31" xfId="905"/>
    <cellStyle name="Normal 3 16 32" xfId="934"/>
    <cellStyle name="Normal 3 16 33" xfId="963"/>
    <cellStyle name="Normal 3 16 34" xfId="992"/>
    <cellStyle name="Normal 3 16 35" xfId="1021"/>
    <cellStyle name="Normal 3 16 36" xfId="1050"/>
    <cellStyle name="Normal 3 16 37" xfId="1079"/>
    <cellStyle name="Normal 3 16 38" xfId="1108"/>
    <cellStyle name="Normal 3 16 39" xfId="1137"/>
    <cellStyle name="Normal 3 16 4" xfId="119"/>
    <cellStyle name="Normal 3 16 40" xfId="1166"/>
    <cellStyle name="Normal 3 16 41" xfId="1195"/>
    <cellStyle name="Normal 3 16 42" xfId="1224"/>
    <cellStyle name="Normal 3 16 43" xfId="1253"/>
    <cellStyle name="Normal 3 16 44" xfId="1282"/>
    <cellStyle name="Normal 3 16 45" xfId="1311"/>
    <cellStyle name="Normal 3 16 46" xfId="1340"/>
    <cellStyle name="Normal 3 16 47" xfId="1369"/>
    <cellStyle name="Normal 3 16 48" xfId="1398"/>
    <cellStyle name="Normal 3 16 49" xfId="1427"/>
    <cellStyle name="Normal 3 16 5" xfId="148"/>
    <cellStyle name="Normal 3 16 50" xfId="1456"/>
    <cellStyle name="Normal 3 16 51" xfId="1485"/>
    <cellStyle name="Normal 3 16 52" xfId="1514"/>
    <cellStyle name="Normal 3 16 53" xfId="1543"/>
    <cellStyle name="Normal 3 16 54" xfId="1572"/>
    <cellStyle name="Normal 3 16 55" xfId="1601"/>
    <cellStyle name="Normal 3 16 56" xfId="1630"/>
    <cellStyle name="Normal 3 16 57" xfId="1659"/>
    <cellStyle name="Normal 3 16 58" xfId="1688"/>
    <cellStyle name="Normal 3 16 59" xfId="1717"/>
    <cellStyle name="Normal 3 16 6" xfId="177"/>
    <cellStyle name="Normal 3 16 60" xfId="1746"/>
    <cellStyle name="Normal 3 16 61" xfId="1775"/>
    <cellStyle name="Normal 3 16 62" xfId="1804"/>
    <cellStyle name="Normal 3 16 63" xfId="1833"/>
    <cellStyle name="Normal 3 16 64" xfId="1862"/>
    <cellStyle name="Normal 3 16 65" xfId="1891"/>
    <cellStyle name="Normal 3 16 66" xfId="1920"/>
    <cellStyle name="Normal 3 16 67" xfId="1949"/>
    <cellStyle name="Normal 3 16 68" xfId="1978"/>
    <cellStyle name="Normal 3 16 69" xfId="2007"/>
    <cellStyle name="Normal 3 16 7" xfId="206"/>
    <cellStyle name="Normal 3 16 70" xfId="2036"/>
    <cellStyle name="Normal 3 16 71" xfId="2065"/>
    <cellStyle name="Normal 3 16 72" xfId="2094"/>
    <cellStyle name="Normal 3 16 73" xfId="2123"/>
    <cellStyle name="Normal 3 16 74" xfId="2152"/>
    <cellStyle name="Normal 3 16 75" xfId="2181"/>
    <cellStyle name="Normal 3 16 76" xfId="2210"/>
    <cellStyle name="Normal 3 16 77" xfId="2239"/>
    <cellStyle name="Normal 3 16 78" xfId="2268"/>
    <cellStyle name="Normal 3 16 79" xfId="2297"/>
    <cellStyle name="Normal 3 16 8" xfId="235"/>
    <cellStyle name="Normal 3 16 80" xfId="2326"/>
    <cellStyle name="Normal 3 16 81" xfId="2355"/>
    <cellStyle name="Normal 3 16 82" xfId="2384"/>
    <cellStyle name="Normal 3 16 83" xfId="2413"/>
    <cellStyle name="Normal 3 16 84" xfId="2442"/>
    <cellStyle name="Normal 3 16 85" xfId="2471"/>
    <cellStyle name="Normal 3 16 86" xfId="2500"/>
    <cellStyle name="Normal 3 16 87" xfId="2529"/>
    <cellStyle name="Normal 3 16 88" xfId="2558"/>
    <cellStyle name="Normal 3 16 89" xfId="2587"/>
    <cellStyle name="Normal 3 16 9" xfId="264"/>
    <cellStyle name="Normal 3 16 90" xfId="2616"/>
    <cellStyle name="Normal 3 16 91" xfId="2645"/>
    <cellStyle name="Normal 3 16 92" xfId="2674"/>
    <cellStyle name="Normal 3 16 93" xfId="2703"/>
    <cellStyle name="Normal 3 16 94" xfId="2732"/>
    <cellStyle name="Normal 3 16 95" xfId="2761"/>
    <cellStyle name="Normal 3 16 96" xfId="2790"/>
    <cellStyle name="Normal 3 16 97" xfId="2819"/>
    <cellStyle name="Normal 3 16 98" xfId="2848"/>
    <cellStyle name="Normal 3 16 99" xfId="2877"/>
    <cellStyle name="Normal 3 160" xfId="3856"/>
    <cellStyle name="Normal 3 161" xfId="3908"/>
    <cellStyle name="Normal 3 17" xfId="41"/>
    <cellStyle name="Normal 3 17 10" xfId="294"/>
    <cellStyle name="Normal 3 17 100" xfId="2907"/>
    <cellStyle name="Normal 3 17 101" xfId="2936"/>
    <cellStyle name="Normal 3 17 102" xfId="2965"/>
    <cellStyle name="Normal 3 17 103" xfId="2994"/>
    <cellStyle name="Normal 3 17 104" xfId="3023"/>
    <cellStyle name="Normal 3 17 105" xfId="3052"/>
    <cellStyle name="Normal 3 17 106" xfId="3081"/>
    <cellStyle name="Normal 3 17 107" xfId="3110"/>
    <cellStyle name="Normal 3 17 108" xfId="3139"/>
    <cellStyle name="Normal 3 17 109" xfId="3168"/>
    <cellStyle name="Normal 3 17 11" xfId="323"/>
    <cellStyle name="Normal 3 17 110" xfId="3197"/>
    <cellStyle name="Normal 3 17 111" xfId="3226"/>
    <cellStyle name="Normal 3 17 112" xfId="3255"/>
    <cellStyle name="Normal 3 17 113" xfId="3284"/>
    <cellStyle name="Normal 3 17 114" xfId="3313"/>
    <cellStyle name="Normal 3 17 115" xfId="3342"/>
    <cellStyle name="Normal 3 17 116" xfId="3371"/>
    <cellStyle name="Normal 3 17 117" xfId="3400"/>
    <cellStyle name="Normal 3 17 118" xfId="3429"/>
    <cellStyle name="Normal 3 17 119" xfId="3458"/>
    <cellStyle name="Normal 3 17 12" xfId="352"/>
    <cellStyle name="Normal 3 17 120" xfId="3487"/>
    <cellStyle name="Normal 3 17 121" xfId="3516"/>
    <cellStyle name="Normal 3 17 122" xfId="3545"/>
    <cellStyle name="Normal 3 17 123" xfId="3574"/>
    <cellStyle name="Normal 3 17 124" xfId="3603"/>
    <cellStyle name="Normal 3 17 125" xfId="3632"/>
    <cellStyle name="Normal 3 17 126" xfId="3661"/>
    <cellStyle name="Normal 3 17 127" xfId="3690"/>
    <cellStyle name="Normal 3 17 128" xfId="3719"/>
    <cellStyle name="Normal 3 17 129" xfId="3748"/>
    <cellStyle name="Normal 3 17 13" xfId="381"/>
    <cellStyle name="Normal 3 17 130" xfId="3777"/>
    <cellStyle name="Normal 3 17 131" xfId="3806"/>
    <cellStyle name="Normal 3 17 132" xfId="3835"/>
    <cellStyle name="Normal 3 17 133" xfId="3864"/>
    <cellStyle name="Normal 3 17 14" xfId="410"/>
    <cellStyle name="Normal 3 17 15" xfId="439"/>
    <cellStyle name="Normal 3 17 16" xfId="469"/>
    <cellStyle name="Normal 3 17 17" xfId="498"/>
    <cellStyle name="Normal 3 17 18" xfId="527"/>
    <cellStyle name="Normal 3 17 19" xfId="558"/>
    <cellStyle name="Normal 3 17 2" xfId="63"/>
    <cellStyle name="Normal 3 17 20" xfId="587"/>
    <cellStyle name="Normal 3 17 21" xfId="616"/>
    <cellStyle name="Normal 3 17 22" xfId="645"/>
    <cellStyle name="Normal 3 17 23" xfId="674"/>
    <cellStyle name="Normal 3 17 24" xfId="703"/>
    <cellStyle name="Normal 3 17 25" xfId="732"/>
    <cellStyle name="Normal 3 17 26" xfId="761"/>
    <cellStyle name="Normal 3 17 27" xfId="790"/>
    <cellStyle name="Normal 3 17 28" xfId="819"/>
    <cellStyle name="Normal 3 17 29" xfId="848"/>
    <cellStyle name="Normal 3 17 3" xfId="91"/>
    <cellStyle name="Normal 3 17 30" xfId="877"/>
    <cellStyle name="Normal 3 17 31" xfId="906"/>
    <cellStyle name="Normal 3 17 32" xfId="935"/>
    <cellStyle name="Normal 3 17 33" xfId="964"/>
    <cellStyle name="Normal 3 17 34" xfId="993"/>
    <cellStyle name="Normal 3 17 35" xfId="1022"/>
    <cellStyle name="Normal 3 17 36" xfId="1051"/>
    <cellStyle name="Normal 3 17 37" xfId="1080"/>
    <cellStyle name="Normal 3 17 38" xfId="1109"/>
    <cellStyle name="Normal 3 17 39" xfId="1138"/>
    <cellStyle name="Normal 3 17 4" xfId="120"/>
    <cellStyle name="Normal 3 17 40" xfId="1167"/>
    <cellStyle name="Normal 3 17 41" xfId="1196"/>
    <cellStyle name="Normal 3 17 42" xfId="1225"/>
    <cellStyle name="Normal 3 17 43" xfId="1254"/>
    <cellStyle name="Normal 3 17 44" xfId="1283"/>
    <cellStyle name="Normal 3 17 45" xfId="1312"/>
    <cellStyle name="Normal 3 17 46" xfId="1341"/>
    <cellStyle name="Normal 3 17 47" xfId="1370"/>
    <cellStyle name="Normal 3 17 48" xfId="1399"/>
    <cellStyle name="Normal 3 17 49" xfId="1428"/>
    <cellStyle name="Normal 3 17 5" xfId="149"/>
    <cellStyle name="Normal 3 17 50" xfId="1457"/>
    <cellStyle name="Normal 3 17 51" xfId="1486"/>
    <cellStyle name="Normal 3 17 52" xfId="1515"/>
    <cellStyle name="Normal 3 17 53" xfId="1544"/>
    <cellStyle name="Normal 3 17 54" xfId="1573"/>
    <cellStyle name="Normal 3 17 55" xfId="1602"/>
    <cellStyle name="Normal 3 17 56" xfId="1631"/>
    <cellStyle name="Normal 3 17 57" xfId="1660"/>
    <cellStyle name="Normal 3 17 58" xfId="1689"/>
    <cellStyle name="Normal 3 17 59" xfId="1718"/>
    <cellStyle name="Normal 3 17 6" xfId="178"/>
    <cellStyle name="Normal 3 17 60" xfId="1747"/>
    <cellStyle name="Normal 3 17 61" xfId="1776"/>
    <cellStyle name="Normal 3 17 62" xfId="1805"/>
    <cellStyle name="Normal 3 17 63" xfId="1834"/>
    <cellStyle name="Normal 3 17 64" xfId="1863"/>
    <cellStyle name="Normal 3 17 65" xfId="1892"/>
    <cellStyle name="Normal 3 17 66" xfId="1921"/>
    <cellStyle name="Normal 3 17 67" xfId="1950"/>
    <cellStyle name="Normal 3 17 68" xfId="1979"/>
    <cellStyle name="Normal 3 17 69" xfId="2008"/>
    <cellStyle name="Normal 3 17 7" xfId="207"/>
    <cellStyle name="Normal 3 17 70" xfId="2037"/>
    <cellStyle name="Normal 3 17 71" xfId="2066"/>
    <cellStyle name="Normal 3 17 72" xfId="2095"/>
    <cellStyle name="Normal 3 17 73" xfId="2124"/>
    <cellStyle name="Normal 3 17 74" xfId="2153"/>
    <cellStyle name="Normal 3 17 75" xfId="2182"/>
    <cellStyle name="Normal 3 17 76" xfId="2211"/>
    <cellStyle name="Normal 3 17 77" xfId="2240"/>
    <cellStyle name="Normal 3 17 78" xfId="2269"/>
    <cellStyle name="Normal 3 17 79" xfId="2298"/>
    <cellStyle name="Normal 3 17 8" xfId="236"/>
    <cellStyle name="Normal 3 17 80" xfId="2327"/>
    <cellStyle name="Normal 3 17 81" xfId="2356"/>
    <cellStyle name="Normal 3 17 82" xfId="2385"/>
    <cellStyle name="Normal 3 17 83" xfId="2414"/>
    <cellStyle name="Normal 3 17 84" xfId="2443"/>
    <cellStyle name="Normal 3 17 85" xfId="2472"/>
    <cellStyle name="Normal 3 17 86" xfId="2501"/>
    <cellStyle name="Normal 3 17 87" xfId="2530"/>
    <cellStyle name="Normal 3 17 88" xfId="2559"/>
    <cellStyle name="Normal 3 17 89" xfId="2588"/>
    <cellStyle name="Normal 3 17 9" xfId="265"/>
    <cellStyle name="Normal 3 17 90" xfId="2617"/>
    <cellStyle name="Normal 3 17 91" xfId="2646"/>
    <cellStyle name="Normal 3 17 92" xfId="2675"/>
    <cellStyle name="Normal 3 17 93" xfId="2704"/>
    <cellStyle name="Normal 3 17 94" xfId="2733"/>
    <cellStyle name="Normal 3 17 95" xfId="2762"/>
    <cellStyle name="Normal 3 17 96" xfId="2791"/>
    <cellStyle name="Normal 3 17 97" xfId="2820"/>
    <cellStyle name="Normal 3 17 98" xfId="2849"/>
    <cellStyle name="Normal 3 17 99" xfId="2878"/>
    <cellStyle name="Normal 3 18" xfId="42"/>
    <cellStyle name="Normal 3 18 10" xfId="295"/>
    <cellStyle name="Normal 3 18 100" xfId="2908"/>
    <cellStyle name="Normal 3 18 101" xfId="2937"/>
    <cellStyle name="Normal 3 18 102" xfId="2966"/>
    <cellStyle name="Normal 3 18 103" xfId="2995"/>
    <cellStyle name="Normal 3 18 104" xfId="3024"/>
    <cellStyle name="Normal 3 18 105" xfId="3053"/>
    <cellStyle name="Normal 3 18 106" xfId="3082"/>
    <cellStyle name="Normal 3 18 107" xfId="3111"/>
    <cellStyle name="Normal 3 18 108" xfId="3140"/>
    <cellStyle name="Normal 3 18 109" xfId="3169"/>
    <cellStyle name="Normal 3 18 11" xfId="324"/>
    <cellStyle name="Normal 3 18 110" xfId="3198"/>
    <cellStyle name="Normal 3 18 111" xfId="3227"/>
    <cellStyle name="Normal 3 18 112" xfId="3256"/>
    <cellStyle name="Normal 3 18 113" xfId="3285"/>
    <cellStyle name="Normal 3 18 114" xfId="3314"/>
    <cellStyle name="Normal 3 18 115" xfId="3343"/>
    <cellStyle name="Normal 3 18 116" xfId="3372"/>
    <cellStyle name="Normal 3 18 117" xfId="3401"/>
    <cellStyle name="Normal 3 18 118" xfId="3430"/>
    <cellStyle name="Normal 3 18 119" xfId="3459"/>
    <cellStyle name="Normal 3 18 12" xfId="353"/>
    <cellStyle name="Normal 3 18 120" xfId="3488"/>
    <cellStyle name="Normal 3 18 121" xfId="3517"/>
    <cellStyle name="Normal 3 18 122" xfId="3546"/>
    <cellStyle name="Normal 3 18 123" xfId="3575"/>
    <cellStyle name="Normal 3 18 124" xfId="3604"/>
    <cellStyle name="Normal 3 18 125" xfId="3633"/>
    <cellStyle name="Normal 3 18 126" xfId="3662"/>
    <cellStyle name="Normal 3 18 127" xfId="3691"/>
    <cellStyle name="Normal 3 18 128" xfId="3720"/>
    <cellStyle name="Normal 3 18 129" xfId="3749"/>
    <cellStyle name="Normal 3 18 13" xfId="382"/>
    <cellStyle name="Normal 3 18 130" xfId="3778"/>
    <cellStyle name="Normal 3 18 131" xfId="3807"/>
    <cellStyle name="Normal 3 18 132" xfId="3836"/>
    <cellStyle name="Normal 3 18 133" xfId="3865"/>
    <cellStyle name="Normal 3 18 14" xfId="411"/>
    <cellStyle name="Normal 3 18 15" xfId="440"/>
    <cellStyle name="Normal 3 18 16" xfId="470"/>
    <cellStyle name="Normal 3 18 17" xfId="499"/>
    <cellStyle name="Normal 3 18 18" xfId="528"/>
    <cellStyle name="Normal 3 18 19" xfId="559"/>
    <cellStyle name="Normal 3 18 2" xfId="64"/>
    <cellStyle name="Normal 3 18 20" xfId="588"/>
    <cellStyle name="Normal 3 18 21" xfId="617"/>
    <cellStyle name="Normal 3 18 22" xfId="646"/>
    <cellStyle name="Normal 3 18 23" xfId="675"/>
    <cellStyle name="Normal 3 18 24" xfId="704"/>
    <cellStyle name="Normal 3 18 25" xfId="733"/>
    <cellStyle name="Normal 3 18 26" xfId="762"/>
    <cellStyle name="Normal 3 18 27" xfId="791"/>
    <cellStyle name="Normal 3 18 28" xfId="820"/>
    <cellStyle name="Normal 3 18 29" xfId="849"/>
    <cellStyle name="Normal 3 18 3" xfId="92"/>
    <cellStyle name="Normal 3 18 30" xfId="878"/>
    <cellStyle name="Normal 3 18 31" xfId="907"/>
    <cellStyle name="Normal 3 18 32" xfId="936"/>
    <cellStyle name="Normal 3 18 33" xfId="965"/>
    <cellStyle name="Normal 3 18 34" xfId="994"/>
    <cellStyle name="Normal 3 18 35" xfId="1023"/>
    <cellStyle name="Normal 3 18 36" xfId="1052"/>
    <cellStyle name="Normal 3 18 37" xfId="1081"/>
    <cellStyle name="Normal 3 18 38" xfId="1110"/>
    <cellStyle name="Normal 3 18 39" xfId="1139"/>
    <cellStyle name="Normal 3 18 4" xfId="121"/>
    <cellStyle name="Normal 3 18 40" xfId="1168"/>
    <cellStyle name="Normal 3 18 41" xfId="1197"/>
    <cellStyle name="Normal 3 18 42" xfId="1226"/>
    <cellStyle name="Normal 3 18 43" xfId="1255"/>
    <cellStyle name="Normal 3 18 44" xfId="1284"/>
    <cellStyle name="Normal 3 18 45" xfId="1313"/>
    <cellStyle name="Normal 3 18 46" xfId="1342"/>
    <cellStyle name="Normal 3 18 47" xfId="1371"/>
    <cellStyle name="Normal 3 18 48" xfId="1400"/>
    <cellStyle name="Normal 3 18 49" xfId="1429"/>
    <cellStyle name="Normal 3 18 5" xfId="150"/>
    <cellStyle name="Normal 3 18 50" xfId="1458"/>
    <cellStyle name="Normal 3 18 51" xfId="1487"/>
    <cellStyle name="Normal 3 18 52" xfId="1516"/>
    <cellStyle name="Normal 3 18 53" xfId="1545"/>
    <cellStyle name="Normal 3 18 54" xfId="1574"/>
    <cellStyle name="Normal 3 18 55" xfId="1603"/>
    <cellStyle name="Normal 3 18 56" xfId="1632"/>
    <cellStyle name="Normal 3 18 57" xfId="1661"/>
    <cellStyle name="Normal 3 18 58" xfId="1690"/>
    <cellStyle name="Normal 3 18 59" xfId="1719"/>
    <cellStyle name="Normal 3 18 6" xfId="179"/>
    <cellStyle name="Normal 3 18 60" xfId="1748"/>
    <cellStyle name="Normal 3 18 61" xfId="1777"/>
    <cellStyle name="Normal 3 18 62" xfId="1806"/>
    <cellStyle name="Normal 3 18 63" xfId="1835"/>
    <cellStyle name="Normal 3 18 64" xfId="1864"/>
    <cellStyle name="Normal 3 18 65" xfId="1893"/>
    <cellStyle name="Normal 3 18 66" xfId="1922"/>
    <cellStyle name="Normal 3 18 67" xfId="1951"/>
    <cellStyle name="Normal 3 18 68" xfId="1980"/>
    <cellStyle name="Normal 3 18 69" xfId="2009"/>
    <cellStyle name="Normal 3 18 7" xfId="208"/>
    <cellStyle name="Normal 3 18 70" xfId="2038"/>
    <cellStyle name="Normal 3 18 71" xfId="2067"/>
    <cellStyle name="Normal 3 18 72" xfId="2096"/>
    <cellStyle name="Normal 3 18 73" xfId="2125"/>
    <cellStyle name="Normal 3 18 74" xfId="2154"/>
    <cellStyle name="Normal 3 18 75" xfId="2183"/>
    <cellStyle name="Normal 3 18 76" xfId="2212"/>
    <cellStyle name="Normal 3 18 77" xfId="2241"/>
    <cellStyle name="Normal 3 18 78" xfId="2270"/>
    <cellStyle name="Normal 3 18 79" xfId="2299"/>
    <cellStyle name="Normal 3 18 8" xfId="237"/>
    <cellStyle name="Normal 3 18 80" xfId="2328"/>
    <cellStyle name="Normal 3 18 81" xfId="2357"/>
    <cellStyle name="Normal 3 18 82" xfId="2386"/>
    <cellStyle name="Normal 3 18 83" xfId="2415"/>
    <cellStyle name="Normal 3 18 84" xfId="2444"/>
    <cellStyle name="Normal 3 18 85" xfId="2473"/>
    <cellStyle name="Normal 3 18 86" xfId="2502"/>
    <cellStyle name="Normal 3 18 87" xfId="2531"/>
    <cellStyle name="Normal 3 18 88" xfId="2560"/>
    <cellStyle name="Normal 3 18 89" xfId="2589"/>
    <cellStyle name="Normal 3 18 9" xfId="266"/>
    <cellStyle name="Normal 3 18 90" xfId="2618"/>
    <cellStyle name="Normal 3 18 91" xfId="2647"/>
    <cellStyle name="Normal 3 18 92" xfId="2676"/>
    <cellStyle name="Normal 3 18 93" xfId="2705"/>
    <cellStyle name="Normal 3 18 94" xfId="2734"/>
    <cellStyle name="Normal 3 18 95" xfId="2763"/>
    <cellStyle name="Normal 3 18 96" xfId="2792"/>
    <cellStyle name="Normal 3 18 97" xfId="2821"/>
    <cellStyle name="Normal 3 18 98" xfId="2850"/>
    <cellStyle name="Normal 3 18 99" xfId="2879"/>
    <cellStyle name="Normal 3 19" xfId="43"/>
    <cellStyle name="Normal 3 19 10" xfId="296"/>
    <cellStyle name="Normal 3 19 100" xfId="2909"/>
    <cellStyle name="Normal 3 19 101" xfId="2938"/>
    <cellStyle name="Normal 3 19 102" xfId="2967"/>
    <cellStyle name="Normal 3 19 103" xfId="2996"/>
    <cellStyle name="Normal 3 19 104" xfId="3025"/>
    <cellStyle name="Normal 3 19 105" xfId="3054"/>
    <cellStyle name="Normal 3 19 106" xfId="3083"/>
    <cellStyle name="Normal 3 19 107" xfId="3112"/>
    <cellStyle name="Normal 3 19 108" xfId="3141"/>
    <cellStyle name="Normal 3 19 109" xfId="3170"/>
    <cellStyle name="Normal 3 19 11" xfId="325"/>
    <cellStyle name="Normal 3 19 110" xfId="3199"/>
    <cellStyle name="Normal 3 19 111" xfId="3228"/>
    <cellStyle name="Normal 3 19 112" xfId="3257"/>
    <cellStyle name="Normal 3 19 113" xfId="3286"/>
    <cellStyle name="Normal 3 19 114" xfId="3315"/>
    <cellStyle name="Normal 3 19 115" xfId="3344"/>
    <cellStyle name="Normal 3 19 116" xfId="3373"/>
    <cellStyle name="Normal 3 19 117" xfId="3402"/>
    <cellStyle name="Normal 3 19 118" xfId="3431"/>
    <cellStyle name="Normal 3 19 119" xfId="3460"/>
    <cellStyle name="Normal 3 19 12" xfId="354"/>
    <cellStyle name="Normal 3 19 120" xfId="3489"/>
    <cellStyle name="Normal 3 19 121" xfId="3518"/>
    <cellStyle name="Normal 3 19 122" xfId="3547"/>
    <cellStyle name="Normal 3 19 123" xfId="3576"/>
    <cellStyle name="Normal 3 19 124" xfId="3605"/>
    <cellStyle name="Normal 3 19 125" xfId="3634"/>
    <cellStyle name="Normal 3 19 126" xfId="3663"/>
    <cellStyle name="Normal 3 19 127" xfId="3692"/>
    <cellStyle name="Normal 3 19 128" xfId="3721"/>
    <cellStyle name="Normal 3 19 129" xfId="3750"/>
    <cellStyle name="Normal 3 19 13" xfId="383"/>
    <cellStyle name="Normal 3 19 130" xfId="3779"/>
    <cellStyle name="Normal 3 19 131" xfId="3808"/>
    <cellStyle name="Normal 3 19 132" xfId="3837"/>
    <cellStyle name="Normal 3 19 133" xfId="3866"/>
    <cellStyle name="Normal 3 19 14" xfId="412"/>
    <cellStyle name="Normal 3 19 15" xfId="441"/>
    <cellStyle name="Normal 3 19 16" xfId="471"/>
    <cellStyle name="Normal 3 19 17" xfId="500"/>
    <cellStyle name="Normal 3 19 18" xfId="529"/>
    <cellStyle name="Normal 3 19 19" xfId="560"/>
    <cellStyle name="Normal 3 19 2" xfId="65"/>
    <cellStyle name="Normal 3 19 20" xfId="589"/>
    <cellStyle name="Normal 3 19 21" xfId="618"/>
    <cellStyle name="Normal 3 19 22" xfId="647"/>
    <cellStyle name="Normal 3 19 23" xfId="676"/>
    <cellStyle name="Normal 3 19 24" xfId="705"/>
    <cellStyle name="Normal 3 19 25" xfId="734"/>
    <cellStyle name="Normal 3 19 26" xfId="763"/>
    <cellStyle name="Normal 3 19 27" xfId="792"/>
    <cellStyle name="Normal 3 19 28" xfId="821"/>
    <cellStyle name="Normal 3 19 29" xfId="850"/>
    <cellStyle name="Normal 3 19 3" xfId="93"/>
    <cellStyle name="Normal 3 19 30" xfId="879"/>
    <cellStyle name="Normal 3 19 31" xfId="908"/>
    <cellStyle name="Normal 3 19 32" xfId="937"/>
    <cellStyle name="Normal 3 19 33" xfId="966"/>
    <cellStyle name="Normal 3 19 34" xfId="995"/>
    <cellStyle name="Normal 3 19 35" xfId="1024"/>
    <cellStyle name="Normal 3 19 36" xfId="1053"/>
    <cellStyle name="Normal 3 19 37" xfId="1082"/>
    <cellStyle name="Normal 3 19 38" xfId="1111"/>
    <cellStyle name="Normal 3 19 39" xfId="1140"/>
    <cellStyle name="Normal 3 19 4" xfId="122"/>
    <cellStyle name="Normal 3 19 40" xfId="1169"/>
    <cellStyle name="Normal 3 19 41" xfId="1198"/>
    <cellStyle name="Normal 3 19 42" xfId="1227"/>
    <cellStyle name="Normal 3 19 43" xfId="1256"/>
    <cellStyle name="Normal 3 19 44" xfId="1285"/>
    <cellStyle name="Normal 3 19 45" xfId="1314"/>
    <cellStyle name="Normal 3 19 46" xfId="1343"/>
    <cellStyle name="Normal 3 19 47" xfId="1372"/>
    <cellStyle name="Normal 3 19 48" xfId="1401"/>
    <cellStyle name="Normal 3 19 49" xfId="1430"/>
    <cellStyle name="Normal 3 19 5" xfId="151"/>
    <cellStyle name="Normal 3 19 50" xfId="1459"/>
    <cellStyle name="Normal 3 19 51" xfId="1488"/>
    <cellStyle name="Normal 3 19 52" xfId="1517"/>
    <cellStyle name="Normal 3 19 53" xfId="1546"/>
    <cellStyle name="Normal 3 19 54" xfId="1575"/>
    <cellStyle name="Normal 3 19 55" xfId="1604"/>
    <cellStyle name="Normal 3 19 56" xfId="1633"/>
    <cellStyle name="Normal 3 19 57" xfId="1662"/>
    <cellStyle name="Normal 3 19 58" xfId="1691"/>
    <cellStyle name="Normal 3 19 59" xfId="1720"/>
    <cellStyle name="Normal 3 19 6" xfId="180"/>
    <cellStyle name="Normal 3 19 60" xfId="1749"/>
    <cellStyle name="Normal 3 19 61" xfId="1778"/>
    <cellStyle name="Normal 3 19 62" xfId="1807"/>
    <cellStyle name="Normal 3 19 63" xfId="1836"/>
    <cellStyle name="Normal 3 19 64" xfId="1865"/>
    <cellStyle name="Normal 3 19 65" xfId="1894"/>
    <cellStyle name="Normal 3 19 66" xfId="1923"/>
    <cellStyle name="Normal 3 19 67" xfId="1952"/>
    <cellStyle name="Normal 3 19 68" xfId="1981"/>
    <cellStyle name="Normal 3 19 69" xfId="2010"/>
    <cellStyle name="Normal 3 19 7" xfId="209"/>
    <cellStyle name="Normal 3 19 70" xfId="2039"/>
    <cellStyle name="Normal 3 19 71" xfId="2068"/>
    <cellStyle name="Normal 3 19 72" xfId="2097"/>
    <cellStyle name="Normal 3 19 73" xfId="2126"/>
    <cellStyle name="Normal 3 19 74" xfId="2155"/>
    <cellStyle name="Normal 3 19 75" xfId="2184"/>
    <cellStyle name="Normal 3 19 76" xfId="2213"/>
    <cellStyle name="Normal 3 19 77" xfId="2242"/>
    <cellStyle name="Normal 3 19 78" xfId="2271"/>
    <cellStyle name="Normal 3 19 79" xfId="2300"/>
    <cellStyle name="Normal 3 19 8" xfId="238"/>
    <cellStyle name="Normal 3 19 80" xfId="2329"/>
    <cellStyle name="Normal 3 19 81" xfId="2358"/>
    <cellStyle name="Normal 3 19 82" xfId="2387"/>
    <cellStyle name="Normal 3 19 83" xfId="2416"/>
    <cellStyle name="Normal 3 19 84" xfId="2445"/>
    <cellStyle name="Normal 3 19 85" xfId="2474"/>
    <cellStyle name="Normal 3 19 86" xfId="2503"/>
    <cellStyle name="Normal 3 19 87" xfId="2532"/>
    <cellStyle name="Normal 3 19 88" xfId="2561"/>
    <cellStyle name="Normal 3 19 89" xfId="2590"/>
    <cellStyle name="Normal 3 19 9" xfId="267"/>
    <cellStyle name="Normal 3 19 90" xfId="2619"/>
    <cellStyle name="Normal 3 19 91" xfId="2648"/>
    <cellStyle name="Normal 3 19 92" xfId="2677"/>
    <cellStyle name="Normal 3 19 93" xfId="2706"/>
    <cellStyle name="Normal 3 19 94" xfId="2735"/>
    <cellStyle name="Normal 3 19 95" xfId="2764"/>
    <cellStyle name="Normal 3 19 96" xfId="2793"/>
    <cellStyle name="Normal 3 19 97" xfId="2822"/>
    <cellStyle name="Normal 3 19 98" xfId="2851"/>
    <cellStyle name="Normal 3 19 99" xfId="2880"/>
    <cellStyle name="Normal 3 2" xfId="25"/>
    <cellStyle name="Normal 3 2 10" xfId="297"/>
    <cellStyle name="Normal 3 2 100" xfId="2910"/>
    <cellStyle name="Normal 3 2 101" xfId="2939"/>
    <cellStyle name="Normal 3 2 102" xfId="2968"/>
    <cellStyle name="Normal 3 2 103" xfId="2997"/>
    <cellStyle name="Normal 3 2 104" xfId="3026"/>
    <cellStyle name="Normal 3 2 105" xfId="3055"/>
    <cellStyle name="Normal 3 2 106" xfId="3084"/>
    <cellStyle name="Normal 3 2 107" xfId="3113"/>
    <cellStyle name="Normal 3 2 108" xfId="3142"/>
    <cellStyle name="Normal 3 2 109" xfId="3171"/>
    <cellStyle name="Normal 3 2 11" xfId="326"/>
    <cellStyle name="Normal 3 2 110" xfId="3200"/>
    <cellStyle name="Normal 3 2 111" xfId="3229"/>
    <cellStyle name="Normal 3 2 112" xfId="3258"/>
    <cellStyle name="Normal 3 2 113" xfId="3287"/>
    <cellStyle name="Normal 3 2 114" xfId="3316"/>
    <cellStyle name="Normal 3 2 115" xfId="3345"/>
    <cellStyle name="Normal 3 2 116" xfId="3374"/>
    <cellStyle name="Normal 3 2 117" xfId="3403"/>
    <cellStyle name="Normal 3 2 118" xfId="3432"/>
    <cellStyle name="Normal 3 2 119" xfId="3461"/>
    <cellStyle name="Normal 3 2 12" xfId="355"/>
    <cellStyle name="Normal 3 2 120" xfId="3490"/>
    <cellStyle name="Normal 3 2 121" xfId="3519"/>
    <cellStyle name="Normal 3 2 122" xfId="3548"/>
    <cellStyle name="Normal 3 2 123" xfId="3577"/>
    <cellStyle name="Normal 3 2 124" xfId="3606"/>
    <cellStyle name="Normal 3 2 125" xfId="3635"/>
    <cellStyle name="Normal 3 2 126" xfId="3664"/>
    <cellStyle name="Normal 3 2 127" xfId="3693"/>
    <cellStyle name="Normal 3 2 128" xfId="3722"/>
    <cellStyle name="Normal 3 2 129" xfId="3751"/>
    <cellStyle name="Normal 3 2 13" xfId="384"/>
    <cellStyle name="Normal 3 2 130" xfId="3780"/>
    <cellStyle name="Normal 3 2 131" xfId="3809"/>
    <cellStyle name="Normal 3 2 132" xfId="3838"/>
    <cellStyle name="Normal 3 2 133" xfId="3867"/>
    <cellStyle name="Normal 3 2 134" xfId="3915"/>
    <cellStyle name="Normal 3 2 14" xfId="413"/>
    <cellStyle name="Normal 3 2 15" xfId="442"/>
    <cellStyle name="Normal 3 2 16" xfId="472"/>
    <cellStyle name="Normal 3 2 17" xfId="501"/>
    <cellStyle name="Normal 3 2 18" xfId="530"/>
    <cellStyle name="Normal 3 2 19" xfId="561"/>
    <cellStyle name="Normal 3 2 2" xfId="66"/>
    <cellStyle name="Normal 3 2 2 2" xfId="4691"/>
    <cellStyle name="Normal 3 2 20" xfId="590"/>
    <cellStyle name="Normal 3 2 21" xfId="619"/>
    <cellStyle name="Normal 3 2 22" xfId="648"/>
    <cellStyle name="Normal 3 2 23" xfId="677"/>
    <cellStyle name="Normal 3 2 24" xfId="706"/>
    <cellStyle name="Normal 3 2 25" xfId="735"/>
    <cellStyle name="Normal 3 2 26" xfId="764"/>
    <cellStyle name="Normal 3 2 27" xfId="793"/>
    <cellStyle name="Normal 3 2 28" xfId="822"/>
    <cellStyle name="Normal 3 2 29" xfId="851"/>
    <cellStyle name="Normal 3 2 3" xfId="94"/>
    <cellStyle name="Normal 3 2 30" xfId="880"/>
    <cellStyle name="Normal 3 2 31" xfId="909"/>
    <cellStyle name="Normal 3 2 32" xfId="938"/>
    <cellStyle name="Normal 3 2 33" xfId="967"/>
    <cellStyle name="Normal 3 2 34" xfId="996"/>
    <cellStyle name="Normal 3 2 35" xfId="1025"/>
    <cellStyle name="Normal 3 2 36" xfId="1054"/>
    <cellStyle name="Normal 3 2 37" xfId="1083"/>
    <cellStyle name="Normal 3 2 38" xfId="1112"/>
    <cellStyle name="Normal 3 2 39" xfId="1141"/>
    <cellStyle name="Normal 3 2 4" xfId="123"/>
    <cellStyle name="Normal 3 2 40" xfId="1170"/>
    <cellStyle name="Normal 3 2 41" xfId="1199"/>
    <cellStyle name="Normal 3 2 42" xfId="1228"/>
    <cellStyle name="Normal 3 2 43" xfId="1257"/>
    <cellStyle name="Normal 3 2 44" xfId="1286"/>
    <cellStyle name="Normal 3 2 45" xfId="1315"/>
    <cellStyle name="Normal 3 2 46" xfId="1344"/>
    <cellStyle name="Normal 3 2 47" xfId="1373"/>
    <cellStyle name="Normal 3 2 48" xfId="1402"/>
    <cellStyle name="Normal 3 2 49" xfId="1431"/>
    <cellStyle name="Normal 3 2 5" xfId="152"/>
    <cellStyle name="Normal 3 2 50" xfId="1460"/>
    <cellStyle name="Normal 3 2 51" xfId="1489"/>
    <cellStyle name="Normal 3 2 52" xfId="1518"/>
    <cellStyle name="Normal 3 2 53" xfId="1547"/>
    <cellStyle name="Normal 3 2 54" xfId="1576"/>
    <cellStyle name="Normal 3 2 55" xfId="1605"/>
    <cellStyle name="Normal 3 2 56" xfId="1634"/>
    <cellStyle name="Normal 3 2 57" xfId="1663"/>
    <cellStyle name="Normal 3 2 58" xfId="1692"/>
    <cellStyle name="Normal 3 2 59" xfId="1721"/>
    <cellStyle name="Normal 3 2 6" xfId="181"/>
    <cellStyle name="Normal 3 2 60" xfId="1750"/>
    <cellStyle name="Normal 3 2 61" xfId="1779"/>
    <cellStyle name="Normal 3 2 62" xfId="1808"/>
    <cellStyle name="Normal 3 2 63" xfId="1837"/>
    <cellStyle name="Normal 3 2 64" xfId="1866"/>
    <cellStyle name="Normal 3 2 65" xfId="1895"/>
    <cellStyle name="Normal 3 2 66" xfId="1924"/>
    <cellStyle name="Normal 3 2 67" xfId="1953"/>
    <cellStyle name="Normal 3 2 68" xfId="1982"/>
    <cellStyle name="Normal 3 2 69" xfId="2011"/>
    <cellStyle name="Normal 3 2 7" xfId="210"/>
    <cellStyle name="Normal 3 2 70" xfId="2040"/>
    <cellStyle name="Normal 3 2 71" xfId="2069"/>
    <cellStyle name="Normal 3 2 72" xfId="2098"/>
    <cellStyle name="Normal 3 2 73" xfId="2127"/>
    <cellStyle name="Normal 3 2 74" xfId="2156"/>
    <cellStyle name="Normal 3 2 75" xfId="2185"/>
    <cellStyle name="Normal 3 2 76" xfId="2214"/>
    <cellStyle name="Normal 3 2 77" xfId="2243"/>
    <cellStyle name="Normal 3 2 78" xfId="2272"/>
    <cellStyle name="Normal 3 2 79" xfId="2301"/>
    <cellStyle name="Normal 3 2 8" xfId="239"/>
    <cellStyle name="Normal 3 2 80" xfId="2330"/>
    <cellStyle name="Normal 3 2 81" xfId="2359"/>
    <cellStyle name="Normal 3 2 82" xfId="2388"/>
    <cellStyle name="Normal 3 2 83" xfId="2417"/>
    <cellStyle name="Normal 3 2 84" xfId="2446"/>
    <cellStyle name="Normal 3 2 85" xfId="2475"/>
    <cellStyle name="Normal 3 2 86" xfId="2504"/>
    <cellStyle name="Normal 3 2 87" xfId="2533"/>
    <cellStyle name="Normal 3 2 88" xfId="2562"/>
    <cellStyle name="Normal 3 2 89" xfId="2591"/>
    <cellStyle name="Normal 3 2 9" xfId="268"/>
    <cellStyle name="Normal 3 2 90" xfId="2620"/>
    <cellStyle name="Normal 3 2 91" xfId="2649"/>
    <cellStyle name="Normal 3 2 92" xfId="2678"/>
    <cellStyle name="Normal 3 2 93" xfId="2707"/>
    <cellStyle name="Normal 3 2 94" xfId="2736"/>
    <cellStyle name="Normal 3 2 95" xfId="2765"/>
    <cellStyle name="Normal 3 2 96" xfId="2794"/>
    <cellStyle name="Normal 3 2 97" xfId="2823"/>
    <cellStyle name="Normal 3 2 98" xfId="2852"/>
    <cellStyle name="Normal 3 2 99" xfId="2881"/>
    <cellStyle name="Normal 3 20" xfId="44"/>
    <cellStyle name="Normal 3 20 10" xfId="298"/>
    <cellStyle name="Normal 3 20 100" xfId="2911"/>
    <cellStyle name="Normal 3 20 101" xfId="2940"/>
    <cellStyle name="Normal 3 20 102" xfId="2969"/>
    <cellStyle name="Normal 3 20 103" xfId="2998"/>
    <cellStyle name="Normal 3 20 104" xfId="3027"/>
    <cellStyle name="Normal 3 20 105" xfId="3056"/>
    <cellStyle name="Normal 3 20 106" xfId="3085"/>
    <cellStyle name="Normal 3 20 107" xfId="3114"/>
    <cellStyle name="Normal 3 20 108" xfId="3143"/>
    <cellStyle name="Normal 3 20 109" xfId="3172"/>
    <cellStyle name="Normal 3 20 11" xfId="327"/>
    <cellStyle name="Normal 3 20 110" xfId="3201"/>
    <cellStyle name="Normal 3 20 111" xfId="3230"/>
    <cellStyle name="Normal 3 20 112" xfId="3259"/>
    <cellStyle name="Normal 3 20 113" xfId="3288"/>
    <cellStyle name="Normal 3 20 114" xfId="3317"/>
    <cellStyle name="Normal 3 20 115" xfId="3346"/>
    <cellStyle name="Normal 3 20 116" xfId="3375"/>
    <cellStyle name="Normal 3 20 117" xfId="3404"/>
    <cellStyle name="Normal 3 20 118" xfId="3433"/>
    <cellStyle name="Normal 3 20 119" xfId="3462"/>
    <cellStyle name="Normal 3 20 12" xfId="356"/>
    <cellStyle name="Normal 3 20 120" xfId="3491"/>
    <cellStyle name="Normal 3 20 121" xfId="3520"/>
    <cellStyle name="Normal 3 20 122" xfId="3549"/>
    <cellStyle name="Normal 3 20 123" xfId="3578"/>
    <cellStyle name="Normal 3 20 124" xfId="3607"/>
    <cellStyle name="Normal 3 20 125" xfId="3636"/>
    <cellStyle name="Normal 3 20 126" xfId="3665"/>
    <cellStyle name="Normal 3 20 127" xfId="3694"/>
    <cellStyle name="Normal 3 20 128" xfId="3723"/>
    <cellStyle name="Normal 3 20 129" xfId="3752"/>
    <cellStyle name="Normal 3 20 13" xfId="385"/>
    <cellStyle name="Normal 3 20 130" xfId="3781"/>
    <cellStyle name="Normal 3 20 131" xfId="3810"/>
    <cellStyle name="Normal 3 20 132" xfId="3839"/>
    <cellStyle name="Normal 3 20 133" xfId="3868"/>
    <cellStyle name="Normal 3 20 14" xfId="414"/>
    <cellStyle name="Normal 3 20 15" xfId="443"/>
    <cellStyle name="Normal 3 20 16" xfId="473"/>
    <cellStyle name="Normal 3 20 17" xfId="502"/>
    <cellStyle name="Normal 3 20 18" xfId="531"/>
    <cellStyle name="Normal 3 20 19" xfId="562"/>
    <cellStyle name="Normal 3 20 2" xfId="67"/>
    <cellStyle name="Normal 3 20 20" xfId="591"/>
    <cellStyle name="Normal 3 20 21" xfId="620"/>
    <cellStyle name="Normal 3 20 22" xfId="649"/>
    <cellStyle name="Normal 3 20 23" xfId="678"/>
    <cellStyle name="Normal 3 20 24" xfId="707"/>
    <cellStyle name="Normal 3 20 25" xfId="736"/>
    <cellStyle name="Normal 3 20 26" xfId="765"/>
    <cellStyle name="Normal 3 20 27" xfId="794"/>
    <cellStyle name="Normal 3 20 28" xfId="823"/>
    <cellStyle name="Normal 3 20 29" xfId="852"/>
    <cellStyle name="Normal 3 20 3" xfId="95"/>
    <cellStyle name="Normal 3 20 30" xfId="881"/>
    <cellStyle name="Normal 3 20 31" xfId="910"/>
    <cellStyle name="Normal 3 20 32" xfId="939"/>
    <cellStyle name="Normal 3 20 33" xfId="968"/>
    <cellStyle name="Normal 3 20 34" xfId="997"/>
    <cellStyle name="Normal 3 20 35" xfId="1026"/>
    <cellStyle name="Normal 3 20 36" xfId="1055"/>
    <cellStyle name="Normal 3 20 37" xfId="1084"/>
    <cellStyle name="Normal 3 20 38" xfId="1113"/>
    <cellStyle name="Normal 3 20 39" xfId="1142"/>
    <cellStyle name="Normal 3 20 4" xfId="124"/>
    <cellStyle name="Normal 3 20 40" xfId="1171"/>
    <cellStyle name="Normal 3 20 41" xfId="1200"/>
    <cellStyle name="Normal 3 20 42" xfId="1229"/>
    <cellStyle name="Normal 3 20 43" xfId="1258"/>
    <cellStyle name="Normal 3 20 44" xfId="1287"/>
    <cellStyle name="Normal 3 20 45" xfId="1316"/>
    <cellStyle name="Normal 3 20 46" xfId="1345"/>
    <cellStyle name="Normal 3 20 47" xfId="1374"/>
    <cellStyle name="Normal 3 20 48" xfId="1403"/>
    <cellStyle name="Normal 3 20 49" xfId="1432"/>
    <cellStyle name="Normal 3 20 5" xfId="153"/>
    <cellStyle name="Normal 3 20 50" xfId="1461"/>
    <cellStyle name="Normal 3 20 51" xfId="1490"/>
    <cellStyle name="Normal 3 20 52" xfId="1519"/>
    <cellStyle name="Normal 3 20 53" xfId="1548"/>
    <cellStyle name="Normal 3 20 54" xfId="1577"/>
    <cellStyle name="Normal 3 20 55" xfId="1606"/>
    <cellStyle name="Normal 3 20 56" xfId="1635"/>
    <cellStyle name="Normal 3 20 57" xfId="1664"/>
    <cellStyle name="Normal 3 20 58" xfId="1693"/>
    <cellStyle name="Normal 3 20 59" xfId="1722"/>
    <cellStyle name="Normal 3 20 6" xfId="182"/>
    <cellStyle name="Normal 3 20 60" xfId="1751"/>
    <cellStyle name="Normal 3 20 61" xfId="1780"/>
    <cellStyle name="Normal 3 20 62" xfId="1809"/>
    <cellStyle name="Normal 3 20 63" xfId="1838"/>
    <cellStyle name="Normal 3 20 64" xfId="1867"/>
    <cellStyle name="Normal 3 20 65" xfId="1896"/>
    <cellStyle name="Normal 3 20 66" xfId="1925"/>
    <cellStyle name="Normal 3 20 67" xfId="1954"/>
    <cellStyle name="Normal 3 20 68" xfId="1983"/>
    <cellStyle name="Normal 3 20 69" xfId="2012"/>
    <cellStyle name="Normal 3 20 7" xfId="211"/>
    <cellStyle name="Normal 3 20 70" xfId="2041"/>
    <cellStyle name="Normal 3 20 71" xfId="2070"/>
    <cellStyle name="Normal 3 20 72" xfId="2099"/>
    <cellStyle name="Normal 3 20 73" xfId="2128"/>
    <cellStyle name="Normal 3 20 74" xfId="2157"/>
    <cellStyle name="Normal 3 20 75" xfId="2186"/>
    <cellStyle name="Normal 3 20 76" xfId="2215"/>
    <cellStyle name="Normal 3 20 77" xfId="2244"/>
    <cellStyle name="Normal 3 20 78" xfId="2273"/>
    <cellStyle name="Normal 3 20 79" xfId="2302"/>
    <cellStyle name="Normal 3 20 8" xfId="240"/>
    <cellStyle name="Normal 3 20 80" xfId="2331"/>
    <cellStyle name="Normal 3 20 81" xfId="2360"/>
    <cellStyle name="Normal 3 20 82" xfId="2389"/>
    <cellStyle name="Normal 3 20 83" xfId="2418"/>
    <cellStyle name="Normal 3 20 84" xfId="2447"/>
    <cellStyle name="Normal 3 20 85" xfId="2476"/>
    <cellStyle name="Normal 3 20 86" xfId="2505"/>
    <cellStyle name="Normal 3 20 87" xfId="2534"/>
    <cellStyle name="Normal 3 20 88" xfId="2563"/>
    <cellStyle name="Normal 3 20 89" xfId="2592"/>
    <cellStyle name="Normal 3 20 9" xfId="269"/>
    <cellStyle name="Normal 3 20 90" xfId="2621"/>
    <cellStyle name="Normal 3 20 91" xfId="2650"/>
    <cellStyle name="Normal 3 20 92" xfId="2679"/>
    <cellStyle name="Normal 3 20 93" xfId="2708"/>
    <cellStyle name="Normal 3 20 94" xfId="2737"/>
    <cellStyle name="Normal 3 20 95" xfId="2766"/>
    <cellStyle name="Normal 3 20 96" xfId="2795"/>
    <cellStyle name="Normal 3 20 97" xfId="2824"/>
    <cellStyle name="Normal 3 20 98" xfId="2853"/>
    <cellStyle name="Normal 3 20 99" xfId="2882"/>
    <cellStyle name="Normal 3 21" xfId="45"/>
    <cellStyle name="Normal 3 21 10" xfId="299"/>
    <cellStyle name="Normal 3 21 100" xfId="2912"/>
    <cellStyle name="Normal 3 21 101" xfId="2941"/>
    <cellStyle name="Normal 3 21 102" xfId="2970"/>
    <cellStyle name="Normal 3 21 103" xfId="2999"/>
    <cellStyle name="Normal 3 21 104" xfId="3028"/>
    <cellStyle name="Normal 3 21 105" xfId="3057"/>
    <cellStyle name="Normal 3 21 106" xfId="3086"/>
    <cellStyle name="Normal 3 21 107" xfId="3115"/>
    <cellStyle name="Normal 3 21 108" xfId="3144"/>
    <cellStyle name="Normal 3 21 109" xfId="3173"/>
    <cellStyle name="Normal 3 21 11" xfId="328"/>
    <cellStyle name="Normal 3 21 110" xfId="3202"/>
    <cellStyle name="Normal 3 21 111" xfId="3231"/>
    <cellStyle name="Normal 3 21 112" xfId="3260"/>
    <cellStyle name="Normal 3 21 113" xfId="3289"/>
    <cellStyle name="Normal 3 21 114" xfId="3318"/>
    <cellStyle name="Normal 3 21 115" xfId="3347"/>
    <cellStyle name="Normal 3 21 116" xfId="3376"/>
    <cellStyle name="Normal 3 21 117" xfId="3405"/>
    <cellStyle name="Normal 3 21 118" xfId="3434"/>
    <cellStyle name="Normal 3 21 119" xfId="3463"/>
    <cellStyle name="Normal 3 21 12" xfId="357"/>
    <cellStyle name="Normal 3 21 120" xfId="3492"/>
    <cellStyle name="Normal 3 21 121" xfId="3521"/>
    <cellStyle name="Normal 3 21 122" xfId="3550"/>
    <cellStyle name="Normal 3 21 123" xfId="3579"/>
    <cellStyle name="Normal 3 21 124" xfId="3608"/>
    <cellStyle name="Normal 3 21 125" xfId="3637"/>
    <cellStyle name="Normal 3 21 126" xfId="3666"/>
    <cellStyle name="Normal 3 21 127" xfId="3695"/>
    <cellStyle name="Normal 3 21 128" xfId="3724"/>
    <cellStyle name="Normal 3 21 129" xfId="3753"/>
    <cellStyle name="Normal 3 21 13" xfId="386"/>
    <cellStyle name="Normal 3 21 130" xfId="3782"/>
    <cellStyle name="Normal 3 21 131" xfId="3811"/>
    <cellStyle name="Normal 3 21 132" xfId="3840"/>
    <cellStyle name="Normal 3 21 133" xfId="3869"/>
    <cellStyle name="Normal 3 21 14" xfId="415"/>
    <cellStyle name="Normal 3 21 15" xfId="444"/>
    <cellStyle name="Normal 3 21 16" xfId="474"/>
    <cellStyle name="Normal 3 21 17" xfId="503"/>
    <cellStyle name="Normal 3 21 18" xfId="532"/>
    <cellStyle name="Normal 3 21 19" xfId="563"/>
    <cellStyle name="Normal 3 21 2" xfId="68"/>
    <cellStyle name="Normal 3 21 20" xfId="592"/>
    <cellStyle name="Normal 3 21 21" xfId="621"/>
    <cellStyle name="Normal 3 21 22" xfId="650"/>
    <cellStyle name="Normal 3 21 23" xfId="679"/>
    <cellStyle name="Normal 3 21 24" xfId="708"/>
    <cellStyle name="Normal 3 21 25" xfId="737"/>
    <cellStyle name="Normal 3 21 26" xfId="766"/>
    <cellStyle name="Normal 3 21 27" xfId="795"/>
    <cellStyle name="Normal 3 21 28" xfId="824"/>
    <cellStyle name="Normal 3 21 29" xfId="853"/>
    <cellStyle name="Normal 3 21 3" xfId="96"/>
    <cellStyle name="Normal 3 21 30" xfId="882"/>
    <cellStyle name="Normal 3 21 31" xfId="911"/>
    <cellStyle name="Normal 3 21 32" xfId="940"/>
    <cellStyle name="Normal 3 21 33" xfId="969"/>
    <cellStyle name="Normal 3 21 34" xfId="998"/>
    <cellStyle name="Normal 3 21 35" xfId="1027"/>
    <cellStyle name="Normal 3 21 36" xfId="1056"/>
    <cellStyle name="Normal 3 21 37" xfId="1085"/>
    <cellStyle name="Normal 3 21 38" xfId="1114"/>
    <cellStyle name="Normal 3 21 39" xfId="1143"/>
    <cellStyle name="Normal 3 21 4" xfId="125"/>
    <cellStyle name="Normal 3 21 40" xfId="1172"/>
    <cellStyle name="Normal 3 21 41" xfId="1201"/>
    <cellStyle name="Normal 3 21 42" xfId="1230"/>
    <cellStyle name="Normal 3 21 43" xfId="1259"/>
    <cellStyle name="Normal 3 21 44" xfId="1288"/>
    <cellStyle name="Normal 3 21 45" xfId="1317"/>
    <cellStyle name="Normal 3 21 46" xfId="1346"/>
    <cellStyle name="Normal 3 21 47" xfId="1375"/>
    <cellStyle name="Normal 3 21 48" xfId="1404"/>
    <cellStyle name="Normal 3 21 49" xfId="1433"/>
    <cellStyle name="Normal 3 21 5" xfId="154"/>
    <cellStyle name="Normal 3 21 50" xfId="1462"/>
    <cellStyle name="Normal 3 21 51" xfId="1491"/>
    <cellStyle name="Normal 3 21 52" xfId="1520"/>
    <cellStyle name="Normal 3 21 53" xfId="1549"/>
    <cellStyle name="Normal 3 21 54" xfId="1578"/>
    <cellStyle name="Normal 3 21 55" xfId="1607"/>
    <cellStyle name="Normal 3 21 56" xfId="1636"/>
    <cellStyle name="Normal 3 21 57" xfId="1665"/>
    <cellStyle name="Normal 3 21 58" xfId="1694"/>
    <cellStyle name="Normal 3 21 59" xfId="1723"/>
    <cellStyle name="Normal 3 21 6" xfId="183"/>
    <cellStyle name="Normal 3 21 60" xfId="1752"/>
    <cellStyle name="Normal 3 21 61" xfId="1781"/>
    <cellStyle name="Normal 3 21 62" xfId="1810"/>
    <cellStyle name="Normal 3 21 63" xfId="1839"/>
    <cellStyle name="Normal 3 21 64" xfId="1868"/>
    <cellStyle name="Normal 3 21 65" xfId="1897"/>
    <cellStyle name="Normal 3 21 66" xfId="1926"/>
    <cellStyle name="Normal 3 21 67" xfId="1955"/>
    <cellStyle name="Normal 3 21 68" xfId="1984"/>
    <cellStyle name="Normal 3 21 69" xfId="2013"/>
    <cellStyle name="Normal 3 21 7" xfId="212"/>
    <cellStyle name="Normal 3 21 70" xfId="2042"/>
    <cellStyle name="Normal 3 21 71" xfId="2071"/>
    <cellStyle name="Normal 3 21 72" xfId="2100"/>
    <cellStyle name="Normal 3 21 73" xfId="2129"/>
    <cellStyle name="Normal 3 21 74" xfId="2158"/>
    <cellStyle name="Normal 3 21 75" xfId="2187"/>
    <cellStyle name="Normal 3 21 76" xfId="2216"/>
    <cellStyle name="Normal 3 21 77" xfId="2245"/>
    <cellStyle name="Normal 3 21 78" xfId="2274"/>
    <cellStyle name="Normal 3 21 79" xfId="2303"/>
    <cellStyle name="Normal 3 21 8" xfId="241"/>
    <cellStyle name="Normal 3 21 80" xfId="2332"/>
    <cellStyle name="Normal 3 21 81" xfId="2361"/>
    <cellStyle name="Normal 3 21 82" xfId="2390"/>
    <cellStyle name="Normal 3 21 83" xfId="2419"/>
    <cellStyle name="Normal 3 21 84" xfId="2448"/>
    <cellStyle name="Normal 3 21 85" xfId="2477"/>
    <cellStyle name="Normal 3 21 86" xfId="2506"/>
    <cellStyle name="Normal 3 21 87" xfId="2535"/>
    <cellStyle name="Normal 3 21 88" xfId="2564"/>
    <cellStyle name="Normal 3 21 89" xfId="2593"/>
    <cellStyle name="Normal 3 21 9" xfId="270"/>
    <cellStyle name="Normal 3 21 90" xfId="2622"/>
    <cellStyle name="Normal 3 21 91" xfId="2651"/>
    <cellStyle name="Normal 3 21 92" xfId="2680"/>
    <cellStyle name="Normal 3 21 93" xfId="2709"/>
    <cellStyle name="Normal 3 21 94" xfId="2738"/>
    <cellStyle name="Normal 3 21 95" xfId="2767"/>
    <cellStyle name="Normal 3 21 96" xfId="2796"/>
    <cellStyle name="Normal 3 21 97" xfId="2825"/>
    <cellStyle name="Normal 3 21 98" xfId="2854"/>
    <cellStyle name="Normal 3 21 99" xfId="2883"/>
    <cellStyle name="Normal 3 22" xfId="46"/>
    <cellStyle name="Normal 3 22 10" xfId="300"/>
    <cellStyle name="Normal 3 22 100" xfId="2913"/>
    <cellStyle name="Normal 3 22 101" xfId="2942"/>
    <cellStyle name="Normal 3 22 102" xfId="2971"/>
    <cellStyle name="Normal 3 22 103" xfId="3000"/>
    <cellStyle name="Normal 3 22 104" xfId="3029"/>
    <cellStyle name="Normal 3 22 105" xfId="3058"/>
    <cellStyle name="Normal 3 22 106" xfId="3087"/>
    <cellStyle name="Normal 3 22 107" xfId="3116"/>
    <cellStyle name="Normal 3 22 108" xfId="3145"/>
    <cellStyle name="Normal 3 22 109" xfId="3174"/>
    <cellStyle name="Normal 3 22 11" xfId="329"/>
    <cellStyle name="Normal 3 22 110" xfId="3203"/>
    <cellStyle name="Normal 3 22 111" xfId="3232"/>
    <cellStyle name="Normal 3 22 112" xfId="3261"/>
    <cellStyle name="Normal 3 22 113" xfId="3290"/>
    <cellStyle name="Normal 3 22 114" xfId="3319"/>
    <cellStyle name="Normal 3 22 115" xfId="3348"/>
    <cellStyle name="Normal 3 22 116" xfId="3377"/>
    <cellStyle name="Normal 3 22 117" xfId="3406"/>
    <cellStyle name="Normal 3 22 118" xfId="3435"/>
    <cellStyle name="Normal 3 22 119" xfId="3464"/>
    <cellStyle name="Normal 3 22 12" xfId="358"/>
    <cellStyle name="Normal 3 22 120" xfId="3493"/>
    <cellStyle name="Normal 3 22 121" xfId="3522"/>
    <cellStyle name="Normal 3 22 122" xfId="3551"/>
    <cellStyle name="Normal 3 22 123" xfId="3580"/>
    <cellStyle name="Normal 3 22 124" xfId="3609"/>
    <cellStyle name="Normal 3 22 125" xfId="3638"/>
    <cellStyle name="Normal 3 22 126" xfId="3667"/>
    <cellStyle name="Normal 3 22 127" xfId="3696"/>
    <cellStyle name="Normal 3 22 128" xfId="3725"/>
    <cellStyle name="Normal 3 22 129" xfId="3754"/>
    <cellStyle name="Normal 3 22 13" xfId="387"/>
    <cellStyle name="Normal 3 22 130" xfId="3783"/>
    <cellStyle name="Normal 3 22 131" xfId="3812"/>
    <cellStyle name="Normal 3 22 132" xfId="3841"/>
    <cellStyle name="Normal 3 22 133" xfId="3870"/>
    <cellStyle name="Normal 3 22 14" xfId="416"/>
    <cellStyle name="Normal 3 22 15" xfId="445"/>
    <cellStyle name="Normal 3 22 16" xfId="475"/>
    <cellStyle name="Normal 3 22 17" xfId="504"/>
    <cellStyle name="Normal 3 22 18" xfId="533"/>
    <cellStyle name="Normal 3 22 19" xfId="564"/>
    <cellStyle name="Normal 3 22 2" xfId="69"/>
    <cellStyle name="Normal 3 22 20" xfId="593"/>
    <cellStyle name="Normal 3 22 21" xfId="622"/>
    <cellStyle name="Normal 3 22 22" xfId="651"/>
    <cellStyle name="Normal 3 22 23" xfId="680"/>
    <cellStyle name="Normal 3 22 24" xfId="709"/>
    <cellStyle name="Normal 3 22 25" xfId="738"/>
    <cellStyle name="Normal 3 22 26" xfId="767"/>
    <cellStyle name="Normal 3 22 27" xfId="796"/>
    <cellStyle name="Normal 3 22 28" xfId="825"/>
    <cellStyle name="Normal 3 22 29" xfId="854"/>
    <cellStyle name="Normal 3 22 3" xfId="97"/>
    <cellStyle name="Normal 3 22 30" xfId="883"/>
    <cellStyle name="Normal 3 22 31" xfId="912"/>
    <cellStyle name="Normal 3 22 32" xfId="941"/>
    <cellStyle name="Normal 3 22 33" xfId="970"/>
    <cellStyle name="Normal 3 22 34" xfId="999"/>
    <cellStyle name="Normal 3 22 35" xfId="1028"/>
    <cellStyle name="Normal 3 22 36" xfId="1057"/>
    <cellStyle name="Normal 3 22 37" xfId="1086"/>
    <cellStyle name="Normal 3 22 38" xfId="1115"/>
    <cellStyle name="Normal 3 22 39" xfId="1144"/>
    <cellStyle name="Normal 3 22 4" xfId="126"/>
    <cellStyle name="Normal 3 22 40" xfId="1173"/>
    <cellStyle name="Normal 3 22 41" xfId="1202"/>
    <cellStyle name="Normal 3 22 42" xfId="1231"/>
    <cellStyle name="Normal 3 22 43" xfId="1260"/>
    <cellStyle name="Normal 3 22 44" xfId="1289"/>
    <cellStyle name="Normal 3 22 45" xfId="1318"/>
    <cellStyle name="Normal 3 22 46" xfId="1347"/>
    <cellStyle name="Normal 3 22 47" xfId="1376"/>
    <cellStyle name="Normal 3 22 48" xfId="1405"/>
    <cellStyle name="Normal 3 22 49" xfId="1434"/>
    <cellStyle name="Normal 3 22 5" xfId="155"/>
    <cellStyle name="Normal 3 22 50" xfId="1463"/>
    <cellStyle name="Normal 3 22 51" xfId="1492"/>
    <cellStyle name="Normal 3 22 52" xfId="1521"/>
    <cellStyle name="Normal 3 22 53" xfId="1550"/>
    <cellStyle name="Normal 3 22 54" xfId="1579"/>
    <cellStyle name="Normal 3 22 55" xfId="1608"/>
    <cellStyle name="Normal 3 22 56" xfId="1637"/>
    <cellStyle name="Normal 3 22 57" xfId="1666"/>
    <cellStyle name="Normal 3 22 58" xfId="1695"/>
    <cellStyle name="Normal 3 22 59" xfId="1724"/>
    <cellStyle name="Normal 3 22 6" xfId="184"/>
    <cellStyle name="Normal 3 22 60" xfId="1753"/>
    <cellStyle name="Normal 3 22 61" xfId="1782"/>
    <cellStyle name="Normal 3 22 62" xfId="1811"/>
    <cellStyle name="Normal 3 22 63" xfId="1840"/>
    <cellStyle name="Normal 3 22 64" xfId="1869"/>
    <cellStyle name="Normal 3 22 65" xfId="1898"/>
    <cellStyle name="Normal 3 22 66" xfId="1927"/>
    <cellStyle name="Normal 3 22 67" xfId="1956"/>
    <cellStyle name="Normal 3 22 68" xfId="1985"/>
    <cellStyle name="Normal 3 22 69" xfId="2014"/>
    <cellStyle name="Normal 3 22 7" xfId="213"/>
    <cellStyle name="Normal 3 22 70" xfId="2043"/>
    <cellStyle name="Normal 3 22 71" xfId="2072"/>
    <cellStyle name="Normal 3 22 72" xfId="2101"/>
    <cellStyle name="Normal 3 22 73" xfId="2130"/>
    <cellStyle name="Normal 3 22 74" xfId="2159"/>
    <cellStyle name="Normal 3 22 75" xfId="2188"/>
    <cellStyle name="Normal 3 22 76" xfId="2217"/>
    <cellStyle name="Normal 3 22 77" xfId="2246"/>
    <cellStyle name="Normal 3 22 78" xfId="2275"/>
    <cellStyle name="Normal 3 22 79" xfId="2304"/>
    <cellStyle name="Normal 3 22 8" xfId="242"/>
    <cellStyle name="Normal 3 22 80" xfId="2333"/>
    <cellStyle name="Normal 3 22 81" xfId="2362"/>
    <cellStyle name="Normal 3 22 82" xfId="2391"/>
    <cellStyle name="Normal 3 22 83" xfId="2420"/>
    <cellStyle name="Normal 3 22 84" xfId="2449"/>
    <cellStyle name="Normal 3 22 85" xfId="2478"/>
    <cellStyle name="Normal 3 22 86" xfId="2507"/>
    <cellStyle name="Normal 3 22 87" xfId="2536"/>
    <cellStyle name="Normal 3 22 88" xfId="2565"/>
    <cellStyle name="Normal 3 22 89" xfId="2594"/>
    <cellStyle name="Normal 3 22 9" xfId="271"/>
    <cellStyle name="Normal 3 22 90" xfId="2623"/>
    <cellStyle name="Normal 3 22 91" xfId="2652"/>
    <cellStyle name="Normal 3 22 92" xfId="2681"/>
    <cellStyle name="Normal 3 22 93" xfId="2710"/>
    <cellStyle name="Normal 3 22 94" xfId="2739"/>
    <cellStyle name="Normal 3 22 95" xfId="2768"/>
    <cellStyle name="Normal 3 22 96" xfId="2797"/>
    <cellStyle name="Normal 3 22 97" xfId="2826"/>
    <cellStyle name="Normal 3 22 98" xfId="2855"/>
    <cellStyle name="Normal 3 22 99" xfId="2884"/>
    <cellStyle name="Normal 3 23" xfId="47"/>
    <cellStyle name="Normal 3 23 10" xfId="301"/>
    <cellStyle name="Normal 3 23 100" xfId="2914"/>
    <cellStyle name="Normal 3 23 101" xfId="2943"/>
    <cellStyle name="Normal 3 23 102" xfId="2972"/>
    <cellStyle name="Normal 3 23 103" xfId="3001"/>
    <cellStyle name="Normal 3 23 104" xfId="3030"/>
    <cellStyle name="Normal 3 23 105" xfId="3059"/>
    <cellStyle name="Normal 3 23 106" xfId="3088"/>
    <cellStyle name="Normal 3 23 107" xfId="3117"/>
    <cellStyle name="Normal 3 23 108" xfId="3146"/>
    <cellStyle name="Normal 3 23 109" xfId="3175"/>
    <cellStyle name="Normal 3 23 11" xfId="330"/>
    <cellStyle name="Normal 3 23 110" xfId="3204"/>
    <cellStyle name="Normal 3 23 111" xfId="3233"/>
    <cellStyle name="Normal 3 23 112" xfId="3262"/>
    <cellStyle name="Normal 3 23 113" xfId="3291"/>
    <cellStyle name="Normal 3 23 114" xfId="3320"/>
    <cellStyle name="Normal 3 23 115" xfId="3349"/>
    <cellStyle name="Normal 3 23 116" xfId="3378"/>
    <cellStyle name="Normal 3 23 117" xfId="3407"/>
    <cellStyle name="Normal 3 23 118" xfId="3436"/>
    <cellStyle name="Normal 3 23 119" xfId="3465"/>
    <cellStyle name="Normal 3 23 12" xfId="359"/>
    <cellStyle name="Normal 3 23 120" xfId="3494"/>
    <cellStyle name="Normal 3 23 121" xfId="3523"/>
    <cellStyle name="Normal 3 23 122" xfId="3552"/>
    <cellStyle name="Normal 3 23 123" xfId="3581"/>
    <cellStyle name="Normal 3 23 124" xfId="3610"/>
    <cellStyle name="Normal 3 23 125" xfId="3639"/>
    <cellStyle name="Normal 3 23 126" xfId="3668"/>
    <cellStyle name="Normal 3 23 127" xfId="3697"/>
    <cellStyle name="Normal 3 23 128" xfId="3726"/>
    <cellStyle name="Normal 3 23 129" xfId="3755"/>
    <cellStyle name="Normal 3 23 13" xfId="388"/>
    <cellStyle name="Normal 3 23 130" xfId="3784"/>
    <cellStyle name="Normal 3 23 131" xfId="3813"/>
    <cellStyle name="Normal 3 23 132" xfId="3842"/>
    <cellStyle name="Normal 3 23 133" xfId="3871"/>
    <cellStyle name="Normal 3 23 14" xfId="417"/>
    <cellStyle name="Normal 3 23 15" xfId="446"/>
    <cellStyle name="Normal 3 23 16" xfId="476"/>
    <cellStyle name="Normal 3 23 17" xfId="505"/>
    <cellStyle name="Normal 3 23 18" xfId="534"/>
    <cellStyle name="Normal 3 23 19" xfId="565"/>
    <cellStyle name="Normal 3 23 2" xfId="70"/>
    <cellStyle name="Normal 3 23 20" xfId="594"/>
    <cellStyle name="Normal 3 23 21" xfId="623"/>
    <cellStyle name="Normal 3 23 22" xfId="652"/>
    <cellStyle name="Normal 3 23 23" xfId="681"/>
    <cellStyle name="Normal 3 23 24" xfId="710"/>
    <cellStyle name="Normal 3 23 25" xfId="739"/>
    <cellStyle name="Normal 3 23 26" xfId="768"/>
    <cellStyle name="Normal 3 23 27" xfId="797"/>
    <cellStyle name="Normal 3 23 28" xfId="826"/>
    <cellStyle name="Normal 3 23 29" xfId="855"/>
    <cellStyle name="Normal 3 23 3" xfId="98"/>
    <cellStyle name="Normal 3 23 30" xfId="884"/>
    <cellStyle name="Normal 3 23 31" xfId="913"/>
    <cellStyle name="Normal 3 23 32" xfId="942"/>
    <cellStyle name="Normal 3 23 33" xfId="971"/>
    <cellStyle name="Normal 3 23 34" xfId="1000"/>
    <cellStyle name="Normal 3 23 35" xfId="1029"/>
    <cellStyle name="Normal 3 23 36" xfId="1058"/>
    <cellStyle name="Normal 3 23 37" xfId="1087"/>
    <cellStyle name="Normal 3 23 38" xfId="1116"/>
    <cellStyle name="Normal 3 23 39" xfId="1145"/>
    <cellStyle name="Normal 3 23 4" xfId="127"/>
    <cellStyle name="Normal 3 23 40" xfId="1174"/>
    <cellStyle name="Normal 3 23 41" xfId="1203"/>
    <cellStyle name="Normal 3 23 42" xfId="1232"/>
    <cellStyle name="Normal 3 23 43" xfId="1261"/>
    <cellStyle name="Normal 3 23 44" xfId="1290"/>
    <cellStyle name="Normal 3 23 45" xfId="1319"/>
    <cellStyle name="Normal 3 23 46" xfId="1348"/>
    <cellStyle name="Normal 3 23 47" xfId="1377"/>
    <cellStyle name="Normal 3 23 48" xfId="1406"/>
    <cellStyle name="Normal 3 23 49" xfId="1435"/>
    <cellStyle name="Normal 3 23 5" xfId="156"/>
    <cellStyle name="Normal 3 23 50" xfId="1464"/>
    <cellStyle name="Normal 3 23 51" xfId="1493"/>
    <cellStyle name="Normal 3 23 52" xfId="1522"/>
    <cellStyle name="Normal 3 23 53" xfId="1551"/>
    <cellStyle name="Normal 3 23 54" xfId="1580"/>
    <cellStyle name="Normal 3 23 55" xfId="1609"/>
    <cellStyle name="Normal 3 23 56" xfId="1638"/>
    <cellStyle name="Normal 3 23 57" xfId="1667"/>
    <cellStyle name="Normal 3 23 58" xfId="1696"/>
    <cellStyle name="Normal 3 23 59" xfId="1725"/>
    <cellStyle name="Normal 3 23 6" xfId="185"/>
    <cellStyle name="Normal 3 23 60" xfId="1754"/>
    <cellStyle name="Normal 3 23 61" xfId="1783"/>
    <cellStyle name="Normal 3 23 62" xfId="1812"/>
    <cellStyle name="Normal 3 23 63" xfId="1841"/>
    <cellStyle name="Normal 3 23 64" xfId="1870"/>
    <cellStyle name="Normal 3 23 65" xfId="1899"/>
    <cellStyle name="Normal 3 23 66" xfId="1928"/>
    <cellStyle name="Normal 3 23 67" xfId="1957"/>
    <cellStyle name="Normal 3 23 68" xfId="1986"/>
    <cellStyle name="Normal 3 23 69" xfId="2015"/>
    <cellStyle name="Normal 3 23 7" xfId="214"/>
    <cellStyle name="Normal 3 23 70" xfId="2044"/>
    <cellStyle name="Normal 3 23 71" xfId="2073"/>
    <cellStyle name="Normal 3 23 72" xfId="2102"/>
    <cellStyle name="Normal 3 23 73" xfId="2131"/>
    <cellStyle name="Normal 3 23 74" xfId="2160"/>
    <cellStyle name="Normal 3 23 75" xfId="2189"/>
    <cellStyle name="Normal 3 23 76" xfId="2218"/>
    <cellStyle name="Normal 3 23 77" xfId="2247"/>
    <cellStyle name="Normal 3 23 78" xfId="2276"/>
    <cellStyle name="Normal 3 23 79" xfId="2305"/>
    <cellStyle name="Normal 3 23 8" xfId="243"/>
    <cellStyle name="Normal 3 23 80" xfId="2334"/>
    <cellStyle name="Normal 3 23 81" xfId="2363"/>
    <cellStyle name="Normal 3 23 82" xfId="2392"/>
    <cellStyle name="Normal 3 23 83" xfId="2421"/>
    <cellStyle name="Normal 3 23 84" xfId="2450"/>
    <cellStyle name="Normal 3 23 85" xfId="2479"/>
    <cellStyle name="Normal 3 23 86" xfId="2508"/>
    <cellStyle name="Normal 3 23 87" xfId="2537"/>
    <cellStyle name="Normal 3 23 88" xfId="2566"/>
    <cellStyle name="Normal 3 23 89" xfId="2595"/>
    <cellStyle name="Normal 3 23 9" xfId="272"/>
    <cellStyle name="Normal 3 23 90" xfId="2624"/>
    <cellStyle name="Normal 3 23 91" xfId="2653"/>
    <cellStyle name="Normal 3 23 92" xfId="2682"/>
    <cellStyle name="Normal 3 23 93" xfId="2711"/>
    <cellStyle name="Normal 3 23 94" xfId="2740"/>
    <cellStyle name="Normal 3 23 95" xfId="2769"/>
    <cellStyle name="Normal 3 23 96" xfId="2798"/>
    <cellStyle name="Normal 3 23 97" xfId="2827"/>
    <cellStyle name="Normal 3 23 98" xfId="2856"/>
    <cellStyle name="Normal 3 23 99" xfId="2885"/>
    <cellStyle name="Normal 3 24" xfId="48"/>
    <cellStyle name="Normal 3 24 10" xfId="302"/>
    <cellStyle name="Normal 3 24 100" xfId="2915"/>
    <cellStyle name="Normal 3 24 101" xfId="2944"/>
    <cellStyle name="Normal 3 24 102" xfId="2973"/>
    <cellStyle name="Normal 3 24 103" xfId="3002"/>
    <cellStyle name="Normal 3 24 104" xfId="3031"/>
    <cellStyle name="Normal 3 24 105" xfId="3060"/>
    <cellStyle name="Normal 3 24 106" xfId="3089"/>
    <cellStyle name="Normal 3 24 107" xfId="3118"/>
    <cellStyle name="Normal 3 24 108" xfId="3147"/>
    <cellStyle name="Normal 3 24 109" xfId="3176"/>
    <cellStyle name="Normal 3 24 11" xfId="331"/>
    <cellStyle name="Normal 3 24 110" xfId="3205"/>
    <cellStyle name="Normal 3 24 111" xfId="3234"/>
    <cellStyle name="Normal 3 24 112" xfId="3263"/>
    <cellStyle name="Normal 3 24 113" xfId="3292"/>
    <cellStyle name="Normal 3 24 114" xfId="3321"/>
    <cellStyle name="Normal 3 24 115" xfId="3350"/>
    <cellStyle name="Normal 3 24 116" xfId="3379"/>
    <cellStyle name="Normal 3 24 117" xfId="3408"/>
    <cellStyle name="Normal 3 24 118" xfId="3437"/>
    <cellStyle name="Normal 3 24 119" xfId="3466"/>
    <cellStyle name="Normal 3 24 12" xfId="360"/>
    <cellStyle name="Normal 3 24 120" xfId="3495"/>
    <cellStyle name="Normal 3 24 121" xfId="3524"/>
    <cellStyle name="Normal 3 24 122" xfId="3553"/>
    <cellStyle name="Normal 3 24 123" xfId="3582"/>
    <cellStyle name="Normal 3 24 124" xfId="3611"/>
    <cellStyle name="Normal 3 24 125" xfId="3640"/>
    <cellStyle name="Normal 3 24 126" xfId="3669"/>
    <cellStyle name="Normal 3 24 127" xfId="3698"/>
    <cellStyle name="Normal 3 24 128" xfId="3727"/>
    <cellStyle name="Normal 3 24 129" xfId="3756"/>
    <cellStyle name="Normal 3 24 13" xfId="389"/>
    <cellStyle name="Normal 3 24 130" xfId="3785"/>
    <cellStyle name="Normal 3 24 131" xfId="3814"/>
    <cellStyle name="Normal 3 24 132" xfId="3843"/>
    <cellStyle name="Normal 3 24 133" xfId="3872"/>
    <cellStyle name="Normal 3 24 14" xfId="418"/>
    <cellStyle name="Normal 3 24 15" xfId="447"/>
    <cellStyle name="Normal 3 24 16" xfId="477"/>
    <cellStyle name="Normal 3 24 17" xfId="506"/>
    <cellStyle name="Normal 3 24 18" xfId="535"/>
    <cellStyle name="Normal 3 24 19" xfId="566"/>
    <cellStyle name="Normal 3 24 2" xfId="71"/>
    <cellStyle name="Normal 3 24 20" xfId="595"/>
    <cellStyle name="Normal 3 24 21" xfId="624"/>
    <cellStyle name="Normal 3 24 22" xfId="653"/>
    <cellStyle name="Normal 3 24 23" xfId="682"/>
    <cellStyle name="Normal 3 24 24" xfId="711"/>
    <cellStyle name="Normal 3 24 25" xfId="740"/>
    <cellStyle name="Normal 3 24 26" xfId="769"/>
    <cellStyle name="Normal 3 24 27" xfId="798"/>
    <cellStyle name="Normal 3 24 28" xfId="827"/>
    <cellStyle name="Normal 3 24 29" xfId="856"/>
    <cellStyle name="Normal 3 24 3" xfId="99"/>
    <cellStyle name="Normal 3 24 30" xfId="885"/>
    <cellStyle name="Normal 3 24 31" xfId="914"/>
    <cellStyle name="Normal 3 24 32" xfId="943"/>
    <cellStyle name="Normal 3 24 33" xfId="972"/>
    <cellStyle name="Normal 3 24 34" xfId="1001"/>
    <cellStyle name="Normal 3 24 35" xfId="1030"/>
    <cellStyle name="Normal 3 24 36" xfId="1059"/>
    <cellStyle name="Normal 3 24 37" xfId="1088"/>
    <cellStyle name="Normal 3 24 38" xfId="1117"/>
    <cellStyle name="Normal 3 24 39" xfId="1146"/>
    <cellStyle name="Normal 3 24 4" xfId="128"/>
    <cellStyle name="Normal 3 24 40" xfId="1175"/>
    <cellStyle name="Normal 3 24 41" xfId="1204"/>
    <cellStyle name="Normal 3 24 42" xfId="1233"/>
    <cellStyle name="Normal 3 24 43" xfId="1262"/>
    <cellStyle name="Normal 3 24 44" xfId="1291"/>
    <cellStyle name="Normal 3 24 45" xfId="1320"/>
    <cellStyle name="Normal 3 24 46" xfId="1349"/>
    <cellStyle name="Normal 3 24 47" xfId="1378"/>
    <cellStyle name="Normal 3 24 48" xfId="1407"/>
    <cellStyle name="Normal 3 24 49" xfId="1436"/>
    <cellStyle name="Normal 3 24 5" xfId="157"/>
    <cellStyle name="Normal 3 24 50" xfId="1465"/>
    <cellStyle name="Normal 3 24 51" xfId="1494"/>
    <cellStyle name="Normal 3 24 52" xfId="1523"/>
    <cellStyle name="Normal 3 24 53" xfId="1552"/>
    <cellStyle name="Normal 3 24 54" xfId="1581"/>
    <cellStyle name="Normal 3 24 55" xfId="1610"/>
    <cellStyle name="Normal 3 24 56" xfId="1639"/>
    <cellStyle name="Normal 3 24 57" xfId="1668"/>
    <cellStyle name="Normal 3 24 58" xfId="1697"/>
    <cellStyle name="Normal 3 24 59" xfId="1726"/>
    <cellStyle name="Normal 3 24 6" xfId="186"/>
    <cellStyle name="Normal 3 24 60" xfId="1755"/>
    <cellStyle name="Normal 3 24 61" xfId="1784"/>
    <cellStyle name="Normal 3 24 62" xfId="1813"/>
    <cellStyle name="Normal 3 24 63" xfId="1842"/>
    <cellStyle name="Normal 3 24 64" xfId="1871"/>
    <cellStyle name="Normal 3 24 65" xfId="1900"/>
    <cellStyle name="Normal 3 24 66" xfId="1929"/>
    <cellStyle name="Normal 3 24 67" xfId="1958"/>
    <cellStyle name="Normal 3 24 68" xfId="1987"/>
    <cellStyle name="Normal 3 24 69" xfId="2016"/>
    <cellStyle name="Normal 3 24 7" xfId="215"/>
    <cellStyle name="Normal 3 24 70" xfId="2045"/>
    <cellStyle name="Normal 3 24 71" xfId="2074"/>
    <cellStyle name="Normal 3 24 72" xfId="2103"/>
    <cellStyle name="Normal 3 24 73" xfId="2132"/>
    <cellStyle name="Normal 3 24 74" xfId="2161"/>
    <cellStyle name="Normal 3 24 75" xfId="2190"/>
    <cellStyle name="Normal 3 24 76" xfId="2219"/>
    <cellStyle name="Normal 3 24 77" xfId="2248"/>
    <cellStyle name="Normal 3 24 78" xfId="2277"/>
    <cellStyle name="Normal 3 24 79" xfId="2306"/>
    <cellStyle name="Normal 3 24 8" xfId="244"/>
    <cellStyle name="Normal 3 24 80" xfId="2335"/>
    <cellStyle name="Normal 3 24 81" xfId="2364"/>
    <cellStyle name="Normal 3 24 82" xfId="2393"/>
    <cellStyle name="Normal 3 24 83" xfId="2422"/>
    <cellStyle name="Normal 3 24 84" xfId="2451"/>
    <cellStyle name="Normal 3 24 85" xfId="2480"/>
    <cellStyle name="Normal 3 24 86" xfId="2509"/>
    <cellStyle name="Normal 3 24 87" xfId="2538"/>
    <cellStyle name="Normal 3 24 88" xfId="2567"/>
    <cellStyle name="Normal 3 24 89" xfId="2596"/>
    <cellStyle name="Normal 3 24 9" xfId="273"/>
    <cellStyle name="Normal 3 24 90" xfId="2625"/>
    <cellStyle name="Normal 3 24 91" xfId="2654"/>
    <cellStyle name="Normal 3 24 92" xfId="2683"/>
    <cellStyle name="Normal 3 24 93" xfId="2712"/>
    <cellStyle name="Normal 3 24 94" xfId="2741"/>
    <cellStyle name="Normal 3 24 95" xfId="2770"/>
    <cellStyle name="Normal 3 24 96" xfId="2799"/>
    <cellStyle name="Normal 3 24 97" xfId="2828"/>
    <cellStyle name="Normal 3 24 98" xfId="2857"/>
    <cellStyle name="Normal 3 24 99" xfId="2886"/>
    <cellStyle name="Normal 3 25" xfId="49"/>
    <cellStyle name="Normal 3 25 10" xfId="303"/>
    <cellStyle name="Normal 3 25 100" xfId="2916"/>
    <cellStyle name="Normal 3 25 101" xfId="2945"/>
    <cellStyle name="Normal 3 25 102" xfId="2974"/>
    <cellStyle name="Normal 3 25 103" xfId="3003"/>
    <cellStyle name="Normal 3 25 104" xfId="3032"/>
    <cellStyle name="Normal 3 25 105" xfId="3061"/>
    <cellStyle name="Normal 3 25 106" xfId="3090"/>
    <cellStyle name="Normal 3 25 107" xfId="3119"/>
    <cellStyle name="Normal 3 25 108" xfId="3148"/>
    <cellStyle name="Normal 3 25 109" xfId="3177"/>
    <cellStyle name="Normal 3 25 11" xfId="332"/>
    <cellStyle name="Normal 3 25 110" xfId="3206"/>
    <cellStyle name="Normal 3 25 111" xfId="3235"/>
    <cellStyle name="Normal 3 25 112" xfId="3264"/>
    <cellStyle name="Normal 3 25 113" xfId="3293"/>
    <cellStyle name="Normal 3 25 114" xfId="3322"/>
    <cellStyle name="Normal 3 25 115" xfId="3351"/>
    <cellStyle name="Normal 3 25 116" xfId="3380"/>
    <cellStyle name="Normal 3 25 117" xfId="3409"/>
    <cellStyle name="Normal 3 25 118" xfId="3438"/>
    <cellStyle name="Normal 3 25 119" xfId="3467"/>
    <cellStyle name="Normal 3 25 12" xfId="361"/>
    <cellStyle name="Normal 3 25 120" xfId="3496"/>
    <cellStyle name="Normal 3 25 121" xfId="3525"/>
    <cellStyle name="Normal 3 25 122" xfId="3554"/>
    <cellStyle name="Normal 3 25 123" xfId="3583"/>
    <cellStyle name="Normal 3 25 124" xfId="3612"/>
    <cellStyle name="Normal 3 25 125" xfId="3641"/>
    <cellStyle name="Normal 3 25 126" xfId="3670"/>
    <cellStyle name="Normal 3 25 127" xfId="3699"/>
    <cellStyle name="Normal 3 25 128" xfId="3728"/>
    <cellStyle name="Normal 3 25 129" xfId="3757"/>
    <cellStyle name="Normal 3 25 13" xfId="390"/>
    <cellStyle name="Normal 3 25 130" xfId="3786"/>
    <cellStyle name="Normal 3 25 131" xfId="3815"/>
    <cellStyle name="Normal 3 25 132" xfId="3844"/>
    <cellStyle name="Normal 3 25 133" xfId="3873"/>
    <cellStyle name="Normal 3 25 14" xfId="419"/>
    <cellStyle name="Normal 3 25 15" xfId="448"/>
    <cellStyle name="Normal 3 25 16" xfId="478"/>
    <cellStyle name="Normal 3 25 17" xfId="507"/>
    <cellStyle name="Normal 3 25 18" xfId="536"/>
    <cellStyle name="Normal 3 25 19" xfId="567"/>
    <cellStyle name="Normal 3 25 2" xfId="72"/>
    <cellStyle name="Normal 3 25 20" xfId="596"/>
    <cellStyle name="Normal 3 25 21" xfId="625"/>
    <cellStyle name="Normal 3 25 22" xfId="654"/>
    <cellStyle name="Normal 3 25 23" xfId="683"/>
    <cellStyle name="Normal 3 25 24" xfId="712"/>
    <cellStyle name="Normal 3 25 25" xfId="741"/>
    <cellStyle name="Normal 3 25 26" xfId="770"/>
    <cellStyle name="Normal 3 25 27" xfId="799"/>
    <cellStyle name="Normal 3 25 28" xfId="828"/>
    <cellStyle name="Normal 3 25 29" xfId="857"/>
    <cellStyle name="Normal 3 25 3" xfId="100"/>
    <cellStyle name="Normal 3 25 30" xfId="886"/>
    <cellStyle name="Normal 3 25 31" xfId="915"/>
    <cellStyle name="Normal 3 25 32" xfId="944"/>
    <cellStyle name="Normal 3 25 33" xfId="973"/>
    <cellStyle name="Normal 3 25 34" xfId="1002"/>
    <cellStyle name="Normal 3 25 35" xfId="1031"/>
    <cellStyle name="Normal 3 25 36" xfId="1060"/>
    <cellStyle name="Normal 3 25 37" xfId="1089"/>
    <cellStyle name="Normal 3 25 38" xfId="1118"/>
    <cellStyle name="Normal 3 25 39" xfId="1147"/>
    <cellStyle name="Normal 3 25 4" xfId="129"/>
    <cellStyle name="Normal 3 25 40" xfId="1176"/>
    <cellStyle name="Normal 3 25 41" xfId="1205"/>
    <cellStyle name="Normal 3 25 42" xfId="1234"/>
    <cellStyle name="Normal 3 25 43" xfId="1263"/>
    <cellStyle name="Normal 3 25 44" xfId="1292"/>
    <cellStyle name="Normal 3 25 45" xfId="1321"/>
    <cellStyle name="Normal 3 25 46" xfId="1350"/>
    <cellStyle name="Normal 3 25 47" xfId="1379"/>
    <cellStyle name="Normal 3 25 48" xfId="1408"/>
    <cellStyle name="Normal 3 25 49" xfId="1437"/>
    <cellStyle name="Normal 3 25 5" xfId="158"/>
    <cellStyle name="Normal 3 25 50" xfId="1466"/>
    <cellStyle name="Normal 3 25 51" xfId="1495"/>
    <cellStyle name="Normal 3 25 52" xfId="1524"/>
    <cellStyle name="Normal 3 25 53" xfId="1553"/>
    <cellStyle name="Normal 3 25 54" xfId="1582"/>
    <cellStyle name="Normal 3 25 55" xfId="1611"/>
    <cellStyle name="Normal 3 25 56" xfId="1640"/>
    <cellStyle name="Normal 3 25 57" xfId="1669"/>
    <cellStyle name="Normal 3 25 58" xfId="1698"/>
    <cellStyle name="Normal 3 25 59" xfId="1727"/>
    <cellStyle name="Normal 3 25 6" xfId="187"/>
    <cellStyle name="Normal 3 25 60" xfId="1756"/>
    <cellStyle name="Normal 3 25 61" xfId="1785"/>
    <cellStyle name="Normal 3 25 62" xfId="1814"/>
    <cellStyle name="Normal 3 25 63" xfId="1843"/>
    <cellStyle name="Normal 3 25 64" xfId="1872"/>
    <cellStyle name="Normal 3 25 65" xfId="1901"/>
    <cellStyle name="Normal 3 25 66" xfId="1930"/>
    <cellStyle name="Normal 3 25 67" xfId="1959"/>
    <cellStyle name="Normal 3 25 68" xfId="1988"/>
    <cellStyle name="Normal 3 25 69" xfId="2017"/>
    <cellStyle name="Normal 3 25 7" xfId="216"/>
    <cellStyle name="Normal 3 25 70" xfId="2046"/>
    <cellStyle name="Normal 3 25 71" xfId="2075"/>
    <cellStyle name="Normal 3 25 72" xfId="2104"/>
    <cellStyle name="Normal 3 25 73" xfId="2133"/>
    <cellStyle name="Normal 3 25 74" xfId="2162"/>
    <cellStyle name="Normal 3 25 75" xfId="2191"/>
    <cellStyle name="Normal 3 25 76" xfId="2220"/>
    <cellStyle name="Normal 3 25 77" xfId="2249"/>
    <cellStyle name="Normal 3 25 78" xfId="2278"/>
    <cellStyle name="Normal 3 25 79" xfId="2307"/>
    <cellStyle name="Normal 3 25 8" xfId="245"/>
    <cellStyle name="Normal 3 25 80" xfId="2336"/>
    <cellStyle name="Normal 3 25 81" xfId="2365"/>
    <cellStyle name="Normal 3 25 82" xfId="2394"/>
    <cellStyle name="Normal 3 25 83" xfId="2423"/>
    <cellStyle name="Normal 3 25 84" xfId="2452"/>
    <cellStyle name="Normal 3 25 85" xfId="2481"/>
    <cellStyle name="Normal 3 25 86" xfId="2510"/>
    <cellStyle name="Normal 3 25 87" xfId="2539"/>
    <cellStyle name="Normal 3 25 88" xfId="2568"/>
    <cellStyle name="Normal 3 25 89" xfId="2597"/>
    <cellStyle name="Normal 3 25 9" xfId="274"/>
    <cellStyle name="Normal 3 25 90" xfId="2626"/>
    <cellStyle name="Normal 3 25 91" xfId="2655"/>
    <cellStyle name="Normal 3 25 92" xfId="2684"/>
    <cellStyle name="Normal 3 25 93" xfId="2713"/>
    <cellStyle name="Normal 3 25 94" xfId="2742"/>
    <cellStyle name="Normal 3 25 95" xfId="2771"/>
    <cellStyle name="Normal 3 25 96" xfId="2800"/>
    <cellStyle name="Normal 3 25 97" xfId="2829"/>
    <cellStyle name="Normal 3 25 98" xfId="2858"/>
    <cellStyle name="Normal 3 25 99" xfId="2887"/>
    <cellStyle name="Normal 3 26" xfId="50"/>
    <cellStyle name="Normal 3 26 10" xfId="304"/>
    <cellStyle name="Normal 3 26 100" xfId="2917"/>
    <cellStyle name="Normal 3 26 101" xfId="2946"/>
    <cellStyle name="Normal 3 26 102" xfId="2975"/>
    <cellStyle name="Normal 3 26 103" xfId="3004"/>
    <cellStyle name="Normal 3 26 104" xfId="3033"/>
    <cellStyle name="Normal 3 26 105" xfId="3062"/>
    <cellStyle name="Normal 3 26 106" xfId="3091"/>
    <cellStyle name="Normal 3 26 107" xfId="3120"/>
    <cellStyle name="Normal 3 26 108" xfId="3149"/>
    <cellStyle name="Normal 3 26 109" xfId="3178"/>
    <cellStyle name="Normal 3 26 11" xfId="333"/>
    <cellStyle name="Normal 3 26 110" xfId="3207"/>
    <cellStyle name="Normal 3 26 111" xfId="3236"/>
    <cellStyle name="Normal 3 26 112" xfId="3265"/>
    <cellStyle name="Normal 3 26 113" xfId="3294"/>
    <cellStyle name="Normal 3 26 114" xfId="3323"/>
    <cellStyle name="Normal 3 26 115" xfId="3352"/>
    <cellStyle name="Normal 3 26 116" xfId="3381"/>
    <cellStyle name="Normal 3 26 117" xfId="3410"/>
    <cellStyle name="Normal 3 26 118" xfId="3439"/>
    <cellStyle name="Normal 3 26 119" xfId="3468"/>
    <cellStyle name="Normal 3 26 12" xfId="362"/>
    <cellStyle name="Normal 3 26 120" xfId="3497"/>
    <cellStyle name="Normal 3 26 121" xfId="3526"/>
    <cellStyle name="Normal 3 26 122" xfId="3555"/>
    <cellStyle name="Normal 3 26 123" xfId="3584"/>
    <cellStyle name="Normal 3 26 124" xfId="3613"/>
    <cellStyle name="Normal 3 26 125" xfId="3642"/>
    <cellStyle name="Normal 3 26 126" xfId="3671"/>
    <cellStyle name="Normal 3 26 127" xfId="3700"/>
    <cellStyle name="Normal 3 26 128" xfId="3729"/>
    <cellStyle name="Normal 3 26 129" xfId="3758"/>
    <cellStyle name="Normal 3 26 13" xfId="391"/>
    <cellStyle name="Normal 3 26 130" xfId="3787"/>
    <cellStyle name="Normal 3 26 131" xfId="3816"/>
    <cellStyle name="Normal 3 26 132" xfId="3845"/>
    <cellStyle name="Normal 3 26 133" xfId="3874"/>
    <cellStyle name="Normal 3 26 14" xfId="420"/>
    <cellStyle name="Normal 3 26 15" xfId="449"/>
    <cellStyle name="Normal 3 26 16" xfId="479"/>
    <cellStyle name="Normal 3 26 17" xfId="508"/>
    <cellStyle name="Normal 3 26 18" xfId="537"/>
    <cellStyle name="Normal 3 26 19" xfId="568"/>
    <cellStyle name="Normal 3 26 2" xfId="73"/>
    <cellStyle name="Normal 3 26 20" xfId="597"/>
    <cellStyle name="Normal 3 26 21" xfId="626"/>
    <cellStyle name="Normal 3 26 22" xfId="655"/>
    <cellStyle name="Normal 3 26 23" xfId="684"/>
    <cellStyle name="Normal 3 26 24" xfId="713"/>
    <cellStyle name="Normal 3 26 25" xfId="742"/>
    <cellStyle name="Normal 3 26 26" xfId="771"/>
    <cellStyle name="Normal 3 26 27" xfId="800"/>
    <cellStyle name="Normal 3 26 28" xfId="829"/>
    <cellStyle name="Normal 3 26 29" xfId="858"/>
    <cellStyle name="Normal 3 26 3" xfId="101"/>
    <cellStyle name="Normal 3 26 30" xfId="887"/>
    <cellStyle name="Normal 3 26 31" xfId="916"/>
    <cellStyle name="Normal 3 26 32" xfId="945"/>
    <cellStyle name="Normal 3 26 33" xfId="974"/>
    <cellStyle name="Normal 3 26 34" xfId="1003"/>
    <cellStyle name="Normal 3 26 35" xfId="1032"/>
    <cellStyle name="Normal 3 26 36" xfId="1061"/>
    <cellStyle name="Normal 3 26 37" xfId="1090"/>
    <cellStyle name="Normal 3 26 38" xfId="1119"/>
    <cellStyle name="Normal 3 26 39" xfId="1148"/>
    <cellStyle name="Normal 3 26 4" xfId="130"/>
    <cellStyle name="Normal 3 26 40" xfId="1177"/>
    <cellStyle name="Normal 3 26 41" xfId="1206"/>
    <cellStyle name="Normal 3 26 42" xfId="1235"/>
    <cellStyle name="Normal 3 26 43" xfId="1264"/>
    <cellStyle name="Normal 3 26 44" xfId="1293"/>
    <cellStyle name="Normal 3 26 45" xfId="1322"/>
    <cellStyle name="Normal 3 26 46" xfId="1351"/>
    <cellStyle name="Normal 3 26 47" xfId="1380"/>
    <cellStyle name="Normal 3 26 48" xfId="1409"/>
    <cellStyle name="Normal 3 26 49" xfId="1438"/>
    <cellStyle name="Normal 3 26 5" xfId="159"/>
    <cellStyle name="Normal 3 26 50" xfId="1467"/>
    <cellStyle name="Normal 3 26 51" xfId="1496"/>
    <cellStyle name="Normal 3 26 52" xfId="1525"/>
    <cellStyle name="Normal 3 26 53" xfId="1554"/>
    <cellStyle name="Normal 3 26 54" xfId="1583"/>
    <cellStyle name="Normal 3 26 55" xfId="1612"/>
    <cellStyle name="Normal 3 26 56" xfId="1641"/>
    <cellStyle name="Normal 3 26 57" xfId="1670"/>
    <cellStyle name="Normal 3 26 58" xfId="1699"/>
    <cellStyle name="Normal 3 26 59" xfId="1728"/>
    <cellStyle name="Normal 3 26 6" xfId="188"/>
    <cellStyle name="Normal 3 26 60" xfId="1757"/>
    <cellStyle name="Normal 3 26 61" xfId="1786"/>
    <cellStyle name="Normal 3 26 62" xfId="1815"/>
    <cellStyle name="Normal 3 26 63" xfId="1844"/>
    <cellStyle name="Normal 3 26 64" xfId="1873"/>
    <cellStyle name="Normal 3 26 65" xfId="1902"/>
    <cellStyle name="Normal 3 26 66" xfId="1931"/>
    <cellStyle name="Normal 3 26 67" xfId="1960"/>
    <cellStyle name="Normal 3 26 68" xfId="1989"/>
    <cellStyle name="Normal 3 26 69" xfId="2018"/>
    <cellStyle name="Normal 3 26 7" xfId="217"/>
    <cellStyle name="Normal 3 26 70" xfId="2047"/>
    <cellStyle name="Normal 3 26 71" xfId="2076"/>
    <cellStyle name="Normal 3 26 72" xfId="2105"/>
    <cellStyle name="Normal 3 26 73" xfId="2134"/>
    <cellStyle name="Normal 3 26 74" xfId="2163"/>
    <cellStyle name="Normal 3 26 75" xfId="2192"/>
    <cellStyle name="Normal 3 26 76" xfId="2221"/>
    <cellStyle name="Normal 3 26 77" xfId="2250"/>
    <cellStyle name="Normal 3 26 78" xfId="2279"/>
    <cellStyle name="Normal 3 26 79" xfId="2308"/>
    <cellStyle name="Normal 3 26 8" xfId="246"/>
    <cellStyle name="Normal 3 26 80" xfId="2337"/>
    <cellStyle name="Normal 3 26 81" xfId="2366"/>
    <cellStyle name="Normal 3 26 82" xfId="2395"/>
    <cellStyle name="Normal 3 26 83" xfId="2424"/>
    <cellStyle name="Normal 3 26 84" xfId="2453"/>
    <cellStyle name="Normal 3 26 85" xfId="2482"/>
    <cellStyle name="Normal 3 26 86" xfId="2511"/>
    <cellStyle name="Normal 3 26 87" xfId="2540"/>
    <cellStyle name="Normal 3 26 88" xfId="2569"/>
    <cellStyle name="Normal 3 26 89" xfId="2598"/>
    <cellStyle name="Normal 3 26 9" xfId="275"/>
    <cellStyle name="Normal 3 26 90" xfId="2627"/>
    <cellStyle name="Normal 3 26 91" xfId="2656"/>
    <cellStyle name="Normal 3 26 92" xfId="2685"/>
    <cellStyle name="Normal 3 26 93" xfId="2714"/>
    <cellStyle name="Normal 3 26 94" xfId="2743"/>
    <cellStyle name="Normal 3 26 95" xfId="2772"/>
    <cellStyle name="Normal 3 26 96" xfId="2801"/>
    <cellStyle name="Normal 3 26 97" xfId="2830"/>
    <cellStyle name="Normal 3 26 98" xfId="2859"/>
    <cellStyle name="Normal 3 26 99" xfId="2888"/>
    <cellStyle name="Normal 3 27" xfId="51"/>
    <cellStyle name="Normal 3 27 10" xfId="305"/>
    <cellStyle name="Normal 3 27 100" xfId="2918"/>
    <cellStyle name="Normal 3 27 101" xfId="2947"/>
    <cellStyle name="Normal 3 27 102" xfId="2976"/>
    <cellStyle name="Normal 3 27 103" xfId="3005"/>
    <cellStyle name="Normal 3 27 104" xfId="3034"/>
    <cellStyle name="Normal 3 27 105" xfId="3063"/>
    <cellStyle name="Normal 3 27 106" xfId="3092"/>
    <cellStyle name="Normal 3 27 107" xfId="3121"/>
    <cellStyle name="Normal 3 27 108" xfId="3150"/>
    <cellStyle name="Normal 3 27 109" xfId="3179"/>
    <cellStyle name="Normal 3 27 11" xfId="334"/>
    <cellStyle name="Normal 3 27 110" xfId="3208"/>
    <cellStyle name="Normal 3 27 111" xfId="3237"/>
    <cellStyle name="Normal 3 27 112" xfId="3266"/>
    <cellStyle name="Normal 3 27 113" xfId="3295"/>
    <cellStyle name="Normal 3 27 114" xfId="3324"/>
    <cellStyle name="Normal 3 27 115" xfId="3353"/>
    <cellStyle name="Normal 3 27 116" xfId="3382"/>
    <cellStyle name="Normal 3 27 117" xfId="3411"/>
    <cellStyle name="Normal 3 27 118" xfId="3440"/>
    <cellStyle name="Normal 3 27 119" xfId="3469"/>
    <cellStyle name="Normal 3 27 12" xfId="363"/>
    <cellStyle name="Normal 3 27 120" xfId="3498"/>
    <cellStyle name="Normal 3 27 121" xfId="3527"/>
    <cellStyle name="Normal 3 27 122" xfId="3556"/>
    <cellStyle name="Normal 3 27 123" xfId="3585"/>
    <cellStyle name="Normal 3 27 124" xfId="3614"/>
    <cellStyle name="Normal 3 27 125" xfId="3643"/>
    <cellStyle name="Normal 3 27 126" xfId="3672"/>
    <cellStyle name="Normal 3 27 127" xfId="3701"/>
    <cellStyle name="Normal 3 27 128" xfId="3730"/>
    <cellStyle name="Normal 3 27 129" xfId="3759"/>
    <cellStyle name="Normal 3 27 13" xfId="392"/>
    <cellStyle name="Normal 3 27 130" xfId="3788"/>
    <cellStyle name="Normal 3 27 131" xfId="3817"/>
    <cellStyle name="Normal 3 27 132" xfId="3846"/>
    <cellStyle name="Normal 3 27 133" xfId="3875"/>
    <cellStyle name="Normal 3 27 14" xfId="421"/>
    <cellStyle name="Normal 3 27 15" xfId="450"/>
    <cellStyle name="Normal 3 27 16" xfId="480"/>
    <cellStyle name="Normal 3 27 17" xfId="509"/>
    <cellStyle name="Normal 3 27 18" xfId="538"/>
    <cellStyle name="Normal 3 27 19" xfId="569"/>
    <cellStyle name="Normal 3 27 2" xfId="74"/>
    <cellStyle name="Normal 3 27 20" xfId="598"/>
    <cellStyle name="Normal 3 27 21" xfId="627"/>
    <cellStyle name="Normal 3 27 22" xfId="656"/>
    <cellStyle name="Normal 3 27 23" xfId="685"/>
    <cellStyle name="Normal 3 27 24" xfId="714"/>
    <cellStyle name="Normal 3 27 25" xfId="743"/>
    <cellStyle name="Normal 3 27 26" xfId="772"/>
    <cellStyle name="Normal 3 27 27" xfId="801"/>
    <cellStyle name="Normal 3 27 28" xfId="830"/>
    <cellStyle name="Normal 3 27 29" xfId="859"/>
    <cellStyle name="Normal 3 27 3" xfId="102"/>
    <cellStyle name="Normal 3 27 30" xfId="888"/>
    <cellStyle name="Normal 3 27 31" xfId="917"/>
    <cellStyle name="Normal 3 27 32" xfId="946"/>
    <cellStyle name="Normal 3 27 33" xfId="975"/>
    <cellStyle name="Normal 3 27 34" xfId="1004"/>
    <cellStyle name="Normal 3 27 35" xfId="1033"/>
    <cellStyle name="Normal 3 27 36" xfId="1062"/>
    <cellStyle name="Normal 3 27 37" xfId="1091"/>
    <cellStyle name="Normal 3 27 38" xfId="1120"/>
    <cellStyle name="Normal 3 27 39" xfId="1149"/>
    <cellStyle name="Normal 3 27 4" xfId="131"/>
    <cellStyle name="Normal 3 27 40" xfId="1178"/>
    <cellStyle name="Normal 3 27 41" xfId="1207"/>
    <cellStyle name="Normal 3 27 42" xfId="1236"/>
    <cellStyle name="Normal 3 27 43" xfId="1265"/>
    <cellStyle name="Normal 3 27 44" xfId="1294"/>
    <cellStyle name="Normal 3 27 45" xfId="1323"/>
    <cellStyle name="Normal 3 27 46" xfId="1352"/>
    <cellStyle name="Normal 3 27 47" xfId="1381"/>
    <cellStyle name="Normal 3 27 48" xfId="1410"/>
    <cellStyle name="Normal 3 27 49" xfId="1439"/>
    <cellStyle name="Normal 3 27 5" xfId="160"/>
    <cellStyle name="Normal 3 27 50" xfId="1468"/>
    <cellStyle name="Normal 3 27 51" xfId="1497"/>
    <cellStyle name="Normal 3 27 52" xfId="1526"/>
    <cellStyle name="Normal 3 27 53" xfId="1555"/>
    <cellStyle name="Normal 3 27 54" xfId="1584"/>
    <cellStyle name="Normal 3 27 55" xfId="1613"/>
    <cellStyle name="Normal 3 27 56" xfId="1642"/>
    <cellStyle name="Normal 3 27 57" xfId="1671"/>
    <cellStyle name="Normal 3 27 58" xfId="1700"/>
    <cellStyle name="Normal 3 27 59" xfId="1729"/>
    <cellStyle name="Normal 3 27 6" xfId="189"/>
    <cellStyle name="Normal 3 27 60" xfId="1758"/>
    <cellStyle name="Normal 3 27 61" xfId="1787"/>
    <cellStyle name="Normal 3 27 62" xfId="1816"/>
    <cellStyle name="Normal 3 27 63" xfId="1845"/>
    <cellStyle name="Normal 3 27 64" xfId="1874"/>
    <cellStyle name="Normal 3 27 65" xfId="1903"/>
    <cellStyle name="Normal 3 27 66" xfId="1932"/>
    <cellStyle name="Normal 3 27 67" xfId="1961"/>
    <cellStyle name="Normal 3 27 68" xfId="1990"/>
    <cellStyle name="Normal 3 27 69" xfId="2019"/>
    <cellStyle name="Normal 3 27 7" xfId="218"/>
    <cellStyle name="Normal 3 27 70" xfId="2048"/>
    <cellStyle name="Normal 3 27 71" xfId="2077"/>
    <cellStyle name="Normal 3 27 72" xfId="2106"/>
    <cellStyle name="Normal 3 27 73" xfId="2135"/>
    <cellStyle name="Normal 3 27 74" xfId="2164"/>
    <cellStyle name="Normal 3 27 75" xfId="2193"/>
    <cellStyle name="Normal 3 27 76" xfId="2222"/>
    <cellStyle name="Normal 3 27 77" xfId="2251"/>
    <cellStyle name="Normal 3 27 78" xfId="2280"/>
    <cellStyle name="Normal 3 27 79" xfId="2309"/>
    <cellStyle name="Normal 3 27 8" xfId="247"/>
    <cellStyle name="Normal 3 27 80" xfId="2338"/>
    <cellStyle name="Normal 3 27 81" xfId="2367"/>
    <cellStyle name="Normal 3 27 82" xfId="2396"/>
    <cellStyle name="Normal 3 27 83" xfId="2425"/>
    <cellStyle name="Normal 3 27 84" xfId="2454"/>
    <cellStyle name="Normal 3 27 85" xfId="2483"/>
    <cellStyle name="Normal 3 27 86" xfId="2512"/>
    <cellStyle name="Normal 3 27 87" xfId="2541"/>
    <cellStyle name="Normal 3 27 88" xfId="2570"/>
    <cellStyle name="Normal 3 27 89" xfId="2599"/>
    <cellStyle name="Normal 3 27 9" xfId="276"/>
    <cellStyle name="Normal 3 27 90" xfId="2628"/>
    <cellStyle name="Normal 3 27 91" xfId="2657"/>
    <cellStyle name="Normal 3 27 92" xfId="2686"/>
    <cellStyle name="Normal 3 27 93" xfId="2715"/>
    <cellStyle name="Normal 3 27 94" xfId="2744"/>
    <cellStyle name="Normal 3 27 95" xfId="2773"/>
    <cellStyle name="Normal 3 27 96" xfId="2802"/>
    <cellStyle name="Normal 3 27 97" xfId="2831"/>
    <cellStyle name="Normal 3 27 98" xfId="2860"/>
    <cellStyle name="Normal 3 27 99" xfId="2889"/>
    <cellStyle name="Normal 3 28" xfId="52"/>
    <cellStyle name="Normal 3 28 10" xfId="306"/>
    <cellStyle name="Normal 3 28 100" xfId="2919"/>
    <cellStyle name="Normal 3 28 101" xfId="2948"/>
    <cellStyle name="Normal 3 28 102" xfId="2977"/>
    <cellStyle name="Normal 3 28 103" xfId="3006"/>
    <cellStyle name="Normal 3 28 104" xfId="3035"/>
    <cellStyle name="Normal 3 28 105" xfId="3064"/>
    <cellStyle name="Normal 3 28 106" xfId="3093"/>
    <cellStyle name="Normal 3 28 107" xfId="3122"/>
    <cellStyle name="Normal 3 28 108" xfId="3151"/>
    <cellStyle name="Normal 3 28 109" xfId="3180"/>
    <cellStyle name="Normal 3 28 11" xfId="335"/>
    <cellStyle name="Normal 3 28 110" xfId="3209"/>
    <cellStyle name="Normal 3 28 111" xfId="3238"/>
    <cellStyle name="Normal 3 28 112" xfId="3267"/>
    <cellStyle name="Normal 3 28 113" xfId="3296"/>
    <cellStyle name="Normal 3 28 114" xfId="3325"/>
    <cellStyle name="Normal 3 28 115" xfId="3354"/>
    <cellStyle name="Normal 3 28 116" xfId="3383"/>
    <cellStyle name="Normal 3 28 117" xfId="3412"/>
    <cellStyle name="Normal 3 28 118" xfId="3441"/>
    <cellStyle name="Normal 3 28 119" xfId="3470"/>
    <cellStyle name="Normal 3 28 12" xfId="364"/>
    <cellStyle name="Normal 3 28 120" xfId="3499"/>
    <cellStyle name="Normal 3 28 121" xfId="3528"/>
    <cellStyle name="Normal 3 28 122" xfId="3557"/>
    <cellStyle name="Normal 3 28 123" xfId="3586"/>
    <cellStyle name="Normal 3 28 124" xfId="3615"/>
    <cellStyle name="Normal 3 28 125" xfId="3644"/>
    <cellStyle name="Normal 3 28 126" xfId="3673"/>
    <cellStyle name="Normal 3 28 127" xfId="3702"/>
    <cellStyle name="Normal 3 28 128" xfId="3731"/>
    <cellStyle name="Normal 3 28 129" xfId="3760"/>
    <cellStyle name="Normal 3 28 13" xfId="393"/>
    <cellStyle name="Normal 3 28 130" xfId="3789"/>
    <cellStyle name="Normal 3 28 131" xfId="3818"/>
    <cellStyle name="Normal 3 28 132" xfId="3847"/>
    <cellStyle name="Normal 3 28 133" xfId="3876"/>
    <cellStyle name="Normal 3 28 14" xfId="422"/>
    <cellStyle name="Normal 3 28 15" xfId="451"/>
    <cellStyle name="Normal 3 28 16" xfId="481"/>
    <cellStyle name="Normal 3 28 17" xfId="510"/>
    <cellStyle name="Normal 3 28 18" xfId="539"/>
    <cellStyle name="Normal 3 28 19" xfId="570"/>
    <cellStyle name="Normal 3 28 2" xfId="75"/>
    <cellStyle name="Normal 3 28 20" xfId="599"/>
    <cellStyle name="Normal 3 28 21" xfId="628"/>
    <cellStyle name="Normal 3 28 22" xfId="657"/>
    <cellStyle name="Normal 3 28 23" xfId="686"/>
    <cellStyle name="Normal 3 28 24" xfId="715"/>
    <cellStyle name="Normal 3 28 25" xfId="744"/>
    <cellStyle name="Normal 3 28 26" xfId="773"/>
    <cellStyle name="Normal 3 28 27" xfId="802"/>
    <cellStyle name="Normal 3 28 28" xfId="831"/>
    <cellStyle name="Normal 3 28 29" xfId="860"/>
    <cellStyle name="Normal 3 28 3" xfId="103"/>
    <cellStyle name="Normal 3 28 30" xfId="889"/>
    <cellStyle name="Normal 3 28 31" xfId="918"/>
    <cellStyle name="Normal 3 28 32" xfId="947"/>
    <cellStyle name="Normal 3 28 33" xfId="976"/>
    <cellStyle name="Normal 3 28 34" xfId="1005"/>
    <cellStyle name="Normal 3 28 35" xfId="1034"/>
    <cellStyle name="Normal 3 28 36" xfId="1063"/>
    <cellStyle name="Normal 3 28 37" xfId="1092"/>
    <cellStyle name="Normal 3 28 38" xfId="1121"/>
    <cellStyle name="Normal 3 28 39" xfId="1150"/>
    <cellStyle name="Normal 3 28 4" xfId="132"/>
    <cellStyle name="Normal 3 28 40" xfId="1179"/>
    <cellStyle name="Normal 3 28 41" xfId="1208"/>
    <cellStyle name="Normal 3 28 42" xfId="1237"/>
    <cellStyle name="Normal 3 28 43" xfId="1266"/>
    <cellStyle name="Normal 3 28 44" xfId="1295"/>
    <cellStyle name="Normal 3 28 45" xfId="1324"/>
    <cellStyle name="Normal 3 28 46" xfId="1353"/>
    <cellStyle name="Normal 3 28 47" xfId="1382"/>
    <cellStyle name="Normal 3 28 48" xfId="1411"/>
    <cellStyle name="Normal 3 28 49" xfId="1440"/>
    <cellStyle name="Normal 3 28 5" xfId="161"/>
    <cellStyle name="Normal 3 28 50" xfId="1469"/>
    <cellStyle name="Normal 3 28 51" xfId="1498"/>
    <cellStyle name="Normal 3 28 52" xfId="1527"/>
    <cellStyle name="Normal 3 28 53" xfId="1556"/>
    <cellStyle name="Normal 3 28 54" xfId="1585"/>
    <cellStyle name="Normal 3 28 55" xfId="1614"/>
    <cellStyle name="Normal 3 28 56" xfId="1643"/>
    <cellStyle name="Normal 3 28 57" xfId="1672"/>
    <cellStyle name="Normal 3 28 58" xfId="1701"/>
    <cellStyle name="Normal 3 28 59" xfId="1730"/>
    <cellStyle name="Normal 3 28 6" xfId="190"/>
    <cellStyle name="Normal 3 28 60" xfId="1759"/>
    <cellStyle name="Normal 3 28 61" xfId="1788"/>
    <cellStyle name="Normal 3 28 62" xfId="1817"/>
    <cellStyle name="Normal 3 28 63" xfId="1846"/>
    <cellStyle name="Normal 3 28 64" xfId="1875"/>
    <cellStyle name="Normal 3 28 65" xfId="1904"/>
    <cellStyle name="Normal 3 28 66" xfId="1933"/>
    <cellStyle name="Normal 3 28 67" xfId="1962"/>
    <cellStyle name="Normal 3 28 68" xfId="1991"/>
    <cellStyle name="Normal 3 28 69" xfId="2020"/>
    <cellStyle name="Normal 3 28 7" xfId="219"/>
    <cellStyle name="Normal 3 28 70" xfId="2049"/>
    <cellStyle name="Normal 3 28 71" xfId="2078"/>
    <cellStyle name="Normal 3 28 72" xfId="2107"/>
    <cellStyle name="Normal 3 28 73" xfId="2136"/>
    <cellStyle name="Normal 3 28 74" xfId="2165"/>
    <cellStyle name="Normal 3 28 75" xfId="2194"/>
    <cellStyle name="Normal 3 28 76" xfId="2223"/>
    <cellStyle name="Normal 3 28 77" xfId="2252"/>
    <cellStyle name="Normal 3 28 78" xfId="2281"/>
    <cellStyle name="Normal 3 28 79" xfId="2310"/>
    <cellStyle name="Normal 3 28 8" xfId="248"/>
    <cellStyle name="Normal 3 28 80" xfId="2339"/>
    <cellStyle name="Normal 3 28 81" xfId="2368"/>
    <cellStyle name="Normal 3 28 82" xfId="2397"/>
    <cellStyle name="Normal 3 28 83" xfId="2426"/>
    <cellStyle name="Normal 3 28 84" xfId="2455"/>
    <cellStyle name="Normal 3 28 85" xfId="2484"/>
    <cellStyle name="Normal 3 28 86" xfId="2513"/>
    <cellStyle name="Normal 3 28 87" xfId="2542"/>
    <cellStyle name="Normal 3 28 88" xfId="2571"/>
    <cellStyle name="Normal 3 28 89" xfId="2600"/>
    <cellStyle name="Normal 3 28 9" xfId="277"/>
    <cellStyle name="Normal 3 28 90" xfId="2629"/>
    <cellStyle name="Normal 3 28 91" xfId="2658"/>
    <cellStyle name="Normal 3 28 92" xfId="2687"/>
    <cellStyle name="Normal 3 28 93" xfId="2716"/>
    <cellStyle name="Normal 3 28 94" xfId="2745"/>
    <cellStyle name="Normal 3 28 95" xfId="2774"/>
    <cellStyle name="Normal 3 28 96" xfId="2803"/>
    <cellStyle name="Normal 3 28 97" xfId="2832"/>
    <cellStyle name="Normal 3 28 98" xfId="2861"/>
    <cellStyle name="Normal 3 28 99" xfId="2890"/>
    <cellStyle name="Normal 3 29" xfId="54"/>
    <cellStyle name="Normal 3 29 10" xfId="336"/>
    <cellStyle name="Normal 3 29 100" xfId="2949"/>
    <cellStyle name="Normal 3 29 101" xfId="2978"/>
    <cellStyle name="Normal 3 29 102" xfId="3007"/>
    <cellStyle name="Normal 3 29 103" xfId="3036"/>
    <cellStyle name="Normal 3 29 104" xfId="3065"/>
    <cellStyle name="Normal 3 29 105" xfId="3094"/>
    <cellStyle name="Normal 3 29 106" xfId="3123"/>
    <cellStyle name="Normal 3 29 107" xfId="3152"/>
    <cellStyle name="Normal 3 29 108" xfId="3181"/>
    <cellStyle name="Normal 3 29 109" xfId="3210"/>
    <cellStyle name="Normal 3 29 11" xfId="365"/>
    <cellStyle name="Normal 3 29 110" xfId="3239"/>
    <cellStyle name="Normal 3 29 111" xfId="3268"/>
    <cellStyle name="Normal 3 29 112" xfId="3297"/>
    <cellStyle name="Normal 3 29 113" xfId="3326"/>
    <cellStyle name="Normal 3 29 114" xfId="3355"/>
    <cellStyle name="Normal 3 29 115" xfId="3384"/>
    <cellStyle name="Normal 3 29 116" xfId="3413"/>
    <cellStyle name="Normal 3 29 117" xfId="3442"/>
    <cellStyle name="Normal 3 29 118" xfId="3471"/>
    <cellStyle name="Normal 3 29 119" xfId="3500"/>
    <cellStyle name="Normal 3 29 12" xfId="394"/>
    <cellStyle name="Normal 3 29 120" xfId="3529"/>
    <cellStyle name="Normal 3 29 121" xfId="3558"/>
    <cellStyle name="Normal 3 29 122" xfId="3587"/>
    <cellStyle name="Normal 3 29 123" xfId="3616"/>
    <cellStyle name="Normal 3 29 124" xfId="3645"/>
    <cellStyle name="Normal 3 29 125" xfId="3674"/>
    <cellStyle name="Normal 3 29 126" xfId="3703"/>
    <cellStyle name="Normal 3 29 127" xfId="3732"/>
    <cellStyle name="Normal 3 29 128" xfId="3761"/>
    <cellStyle name="Normal 3 29 129" xfId="3790"/>
    <cellStyle name="Normal 3 29 13" xfId="423"/>
    <cellStyle name="Normal 3 29 130" xfId="3819"/>
    <cellStyle name="Normal 3 29 131" xfId="3848"/>
    <cellStyle name="Normal 3 29 132" xfId="3877"/>
    <cellStyle name="Normal 3 29 14" xfId="452"/>
    <cellStyle name="Normal 3 29 15" xfId="482"/>
    <cellStyle name="Normal 3 29 16" xfId="511"/>
    <cellStyle name="Normal 3 29 17" xfId="540"/>
    <cellStyle name="Normal 3 29 18" xfId="571"/>
    <cellStyle name="Normal 3 29 19" xfId="600"/>
    <cellStyle name="Normal 3 29 2" xfId="104"/>
    <cellStyle name="Normal 3 29 20" xfId="629"/>
    <cellStyle name="Normal 3 29 21" xfId="658"/>
    <cellStyle name="Normal 3 29 22" xfId="687"/>
    <cellStyle name="Normal 3 29 23" xfId="716"/>
    <cellStyle name="Normal 3 29 24" xfId="745"/>
    <cellStyle name="Normal 3 29 25" xfId="774"/>
    <cellStyle name="Normal 3 29 26" xfId="803"/>
    <cellStyle name="Normal 3 29 27" xfId="832"/>
    <cellStyle name="Normal 3 29 28" xfId="861"/>
    <cellStyle name="Normal 3 29 29" xfId="890"/>
    <cellStyle name="Normal 3 29 3" xfId="133"/>
    <cellStyle name="Normal 3 29 30" xfId="919"/>
    <cellStyle name="Normal 3 29 31" xfId="948"/>
    <cellStyle name="Normal 3 29 32" xfId="977"/>
    <cellStyle name="Normal 3 29 33" xfId="1006"/>
    <cellStyle name="Normal 3 29 34" xfId="1035"/>
    <cellStyle name="Normal 3 29 35" xfId="1064"/>
    <cellStyle name="Normal 3 29 36" xfId="1093"/>
    <cellStyle name="Normal 3 29 37" xfId="1122"/>
    <cellStyle name="Normal 3 29 38" xfId="1151"/>
    <cellStyle name="Normal 3 29 39" xfId="1180"/>
    <cellStyle name="Normal 3 29 4" xfId="162"/>
    <cellStyle name="Normal 3 29 40" xfId="1209"/>
    <cellStyle name="Normal 3 29 41" xfId="1238"/>
    <cellStyle name="Normal 3 29 42" xfId="1267"/>
    <cellStyle name="Normal 3 29 43" xfId="1296"/>
    <cellStyle name="Normal 3 29 44" xfId="1325"/>
    <cellStyle name="Normal 3 29 45" xfId="1354"/>
    <cellStyle name="Normal 3 29 46" xfId="1383"/>
    <cellStyle name="Normal 3 29 47" xfId="1412"/>
    <cellStyle name="Normal 3 29 48" xfId="1441"/>
    <cellStyle name="Normal 3 29 49" xfId="1470"/>
    <cellStyle name="Normal 3 29 5" xfId="191"/>
    <cellStyle name="Normal 3 29 50" xfId="1499"/>
    <cellStyle name="Normal 3 29 51" xfId="1528"/>
    <cellStyle name="Normal 3 29 52" xfId="1557"/>
    <cellStyle name="Normal 3 29 53" xfId="1586"/>
    <cellStyle name="Normal 3 29 54" xfId="1615"/>
    <cellStyle name="Normal 3 29 55" xfId="1644"/>
    <cellStyle name="Normal 3 29 56" xfId="1673"/>
    <cellStyle name="Normal 3 29 57" xfId="1702"/>
    <cellStyle name="Normal 3 29 58" xfId="1731"/>
    <cellStyle name="Normal 3 29 59" xfId="1760"/>
    <cellStyle name="Normal 3 29 6" xfId="220"/>
    <cellStyle name="Normal 3 29 60" xfId="1789"/>
    <cellStyle name="Normal 3 29 61" xfId="1818"/>
    <cellStyle name="Normal 3 29 62" xfId="1847"/>
    <cellStyle name="Normal 3 29 63" xfId="1876"/>
    <cellStyle name="Normal 3 29 64" xfId="1905"/>
    <cellStyle name="Normal 3 29 65" xfId="1934"/>
    <cellStyle name="Normal 3 29 66" xfId="1963"/>
    <cellStyle name="Normal 3 29 67" xfId="1992"/>
    <cellStyle name="Normal 3 29 68" xfId="2021"/>
    <cellStyle name="Normal 3 29 69" xfId="2050"/>
    <cellStyle name="Normal 3 29 7" xfId="249"/>
    <cellStyle name="Normal 3 29 70" xfId="2079"/>
    <cellStyle name="Normal 3 29 71" xfId="2108"/>
    <cellStyle name="Normal 3 29 72" xfId="2137"/>
    <cellStyle name="Normal 3 29 73" xfId="2166"/>
    <cellStyle name="Normal 3 29 74" xfId="2195"/>
    <cellStyle name="Normal 3 29 75" xfId="2224"/>
    <cellStyle name="Normal 3 29 76" xfId="2253"/>
    <cellStyle name="Normal 3 29 77" xfId="2282"/>
    <cellStyle name="Normal 3 29 78" xfId="2311"/>
    <cellStyle name="Normal 3 29 79" xfId="2340"/>
    <cellStyle name="Normal 3 29 8" xfId="278"/>
    <cellStyle name="Normal 3 29 80" xfId="2369"/>
    <cellStyle name="Normal 3 29 81" xfId="2398"/>
    <cellStyle name="Normal 3 29 82" xfId="2427"/>
    <cellStyle name="Normal 3 29 83" xfId="2456"/>
    <cellStyle name="Normal 3 29 84" xfId="2485"/>
    <cellStyle name="Normal 3 29 85" xfId="2514"/>
    <cellStyle name="Normal 3 29 86" xfId="2543"/>
    <cellStyle name="Normal 3 29 87" xfId="2572"/>
    <cellStyle name="Normal 3 29 88" xfId="2601"/>
    <cellStyle name="Normal 3 29 89" xfId="2630"/>
    <cellStyle name="Normal 3 29 9" xfId="307"/>
    <cellStyle name="Normal 3 29 90" xfId="2659"/>
    <cellStyle name="Normal 3 29 91" xfId="2688"/>
    <cellStyle name="Normal 3 29 92" xfId="2717"/>
    <cellStyle name="Normal 3 29 93" xfId="2746"/>
    <cellStyle name="Normal 3 29 94" xfId="2775"/>
    <cellStyle name="Normal 3 29 95" xfId="2804"/>
    <cellStyle name="Normal 3 29 96" xfId="2833"/>
    <cellStyle name="Normal 3 29 97" xfId="2862"/>
    <cellStyle name="Normal 3 29 98" xfId="2891"/>
    <cellStyle name="Normal 3 29 99" xfId="2920"/>
    <cellStyle name="Normal 3 3" xfId="26"/>
    <cellStyle name="Normal 3 3 10" xfId="308"/>
    <cellStyle name="Normal 3 3 100" xfId="2921"/>
    <cellStyle name="Normal 3 3 101" xfId="2950"/>
    <cellStyle name="Normal 3 3 102" xfId="2979"/>
    <cellStyle name="Normal 3 3 103" xfId="3008"/>
    <cellStyle name="Normal 3 3 104" xfId="3037"/>
    <cellStyle name="Normal 3 3 105" xfId="3066"/>
    <cellStyle name="Normal 3 3 106" xfId="3095"/>
    <cellStyle name="Normal 3 3 107" xfId="3124"/>
    <cellStyle name="Normal 3 3 108" xfId="3153"/>
    <cellStyle name="Normal 3 3 109" xfId="3182"/>
    <cellStyle name="Normal 3 3 11" xfId="337"/>
    <cellStyle name="Normal 3 3 110" xfId="3211"/>
    <cellStyle name="Normal 3 3 111" xfId="3240"/>
    <cellStyle name="Normal 3 3 112" xfId="3269"/>
    <cellStyle name="Normal 3 3 113" xfId="3298"/>
    <cellStyle name="Normal 3 3 114" xfId="3327"/>
    <cellStyle name="Normal 3 3 115" xfId="3356"/>
    <cellStyle name="Normal 3 3 116" xfId="3385"/>
    <cellStyle name="Normal 3 3 117" xfId="3414"/>
    <cellStyle name="Normal 3 3 118" xfId="3443"/>
    <cellStyle name="Normal 3 3 119" xfId="3472"/>
    <cellStyle name="Normal 3 3 12" xfId="366"/>
    <cellStyle name="Normal 3 3 120" xfId="3501"/>
    <cellStyle name="Normal 3 3 121" xfId="3530"/>
    <cellStyle name="Normal 3 3 122" xfId="3559"/>
    <cellStyle name="Normal 3 3 123" xfId="3588"/>
    <cellStyle name="Normal 3 3 124" xfId="3617"/>
    <cellStyle name="Normal 3 3 125" xfId="3646"/>
    <cellStyle name="Normal 3 3 126" xfId="3675"/>
    <cellStyle name="Normal 3 3 127" xfId="3704"/>
    <cellStyle name="Normal 3 3 128" xfId="3733"/>
    <cellStyle name="Normal 3 3 129" xfId="3762"/>
    <cellStyle name="Normal 3 3 13" xfId="395"/>
    <cellStyle name="Normal 3 3 130" xfId="3791"/>
    <cellStyle name="Normal 3 3 131" xfId="3820"/>
    <cellStyle name="Normal 3 3 132" xfId="3849"/>
    <cellStyle name="Normal 3 3 133" xfId="3878"/>
    <cellStyle name="Normal 3 3 14" xfId="424"/>
    <cellStyle name="Normal 3 3 15" xfId="453"/>
    <cellStyle name="Normal 3 3 16" xfId="483"/>
    <cellStyle name="Normal 3 3 17" xfId="512"/>
    <cellStyle name="Normal 3 3 18" xfId="541"/>
    <cellStyle name="Normal 3 3 19" xfId="572"/>
    <cellStyle name="Normal 3 3 2" xfId="76"/>
    <cellStyle name="Normal 3 3 20" xfId="601"/>
    <cellStyle name="Normal 3 3 21" xfId="630"/>
    <cellStyle name="Normal 3 3 22" xfId="659"/>
    <cellStyle name="Normal 3 3 23" xfId="688"/>
    <cellStyle name="Normal 3 3 24" xfId="717"/>
    <cellStyle name="Normal 3 3 25" xfId="746"/>
    <cellStyle name="Normal 3 3 26" xfId="775"/>
    <cellStyle name="Normal 3 3 27" xfId="804"/>
    <cellStyle name="Normal 3 3 28" xfId="833"/>
    <cellStyle name="Normal 3 3 29" xfId="862"/>
    <cellStyle name="Normal 3 3 3" xfId="105"/>
    <cellStyle name="Normal 3 3 30" xfId="891"/>
    <cellStyle name="Normal 3 3 31" xfId="920"/>
    <cellStyle name="Normal 3 3 32" xfId="949"/>
    <cellStyle name="Normal 3 3 33" xfId="978"/>
    <cellStyle name="Normal 3 3 34" xfId="1007"/>
    <cellStyle name="Normal 3 3 35" xfId="1036"/>
    <cellStyle name="Normal 3 3 36" xfId="1065"/>
    <cellStyle name="Normal 3 3 37" xfId="1094"/>
    <cellStyle name="Normal 3 3 38" xfId="1123"/>
    <cellStyle name="Normal 3 3 39" xfId="1152"/>
    <cellStyle name="Normal 3 3 4" xfId="134"/>
    <cellStyle name="Normal 3 3 40" xfId="1181"/>
    <cellStyle name="Normal 3 3 41" xfId="1210"/>
    <cellStyle name="Normal 3 3 42" xfId="1239"/>
    <cellStyle name="Normal 3 3 43" xfId="1268"/>
    <cellStyle name="Normal 3 3 44" xfId="1297"/>
    <cellStyle name="Normal 3 3 45" xfId="1326"/>
    <cellStyle name="Normal 3 3 46" xfId="1355"/>
    <cellStyle name="Normal 3 3 47" xfId="1384"/>
    <cellStyle name="Normal 3 3 48" xfId="1413"/>
    <cellStyle name="Normal 3 3 49" xfId="1442"/>
    <cellStyle name="Normal 3 3 5" xfId="163"/>
    <cellStyle name="Normal 3 3 50" xfId="1471"/>
    <cellStyle name="Normal 3 3 51" xfId="1500"/>
    <cellStyle name="Normal 3 3 52" xfId="1529"/>
    <cellStyle name="Normal 3 3 53" xfId="1558"/>
    <cellStyle name="Normal 3 3 54" xfId="1587"/>
    <cellStyle name="Normal 3 3 55" xfId="1616"/>
    <cellStyle name="Normal 3 3 56" xfId="1645"/>
    <cellStyle name="Normal 3 3 57" xfId="1674"/>
    <cellStyle name="Normal 3 3 58" xfId="1703"/>
    <cellStyle name="Normal 3 3 59" xfId="1732"/>
    <cellStyle name="Normal 3 3 6" xfId="192"/>
    <cellStyle name="Normal 3 3 60" xfId="1761"/>
    <cellStyle name="Normal 3 3 61" xfId="1790"/>
    <cellStyle name="Normal 3 3 62" xfId="1819"/>
    <cellStyle name="Normal 3 3 63" xfId="1848"/>
    <cellStyle name="Normal 3 3 64" xfId="1877"/>
    <cellStyle name="Normal 3 3 65" xfId="1906"/>
    <cellStyle name="Normal 3 3 66" xfId="1935"/>
    <cellStyle name="Normal 3 3 67" xfId="1964"/>
    <cellStyle name="Normal 3 3 68" xfId="1993"/>
    <cellStyle name="Normal 3 3 69" xfId="2022"/>
    <cellStyle name="Normal 3 3 7" xfId="221"/>
    <cellStyle name="Normal 3 3 70" xfId="2051"/>
    <cellStyle name="Normal 3 3 71" xfId="2080"/>
    <cellStyle name="Normal 3 3 72" xfId="2109"/>
    <cellStyle name="Normal 3 3 73" xfId="2138"/>
    <cellStyle name="Normal 3 3 74" xfId="2167"/>
    <cellStyle name="Normal 3 3 75" xfId="2196"/>
    <cellStyle name="Normal 3 3 76" xfId="2225"/>
    <cellStyle name="Normal 3 3 77" xfId="2254"/>
    <cellStyle name="Normal 3 3 78" xfId="2283"/>
    <cellStyle name="Normal 3 3 79" xfId="2312"/>
    <cellStyle name="Normal 3 3 8" xfId="250"/>
    <cellStyle name="Normal 3 3 80" xfId="2341"/>
    <cellStyle name="Normal 3 3 81" xfId="2370"/>
    <cellStyle name="Normal 3 3 82" xfId="2399"/>
    <cellStyle name="Normal 3 3 83" xfId="2428"/>
    <cellStyle name="Normal 3 3 84" xfId="2457"/>
    <cellStyle name="Normal 3 3 85" xfId="2486"/>
    <cellStyle name="Normal 3 3 86" xfId="2515"/>
    <cellStyle name="Normal 3 3 87" xfId="2544"/>
    <cellStyle name="Normal 3 3 88" xfId="2573"/>
    <cellStyle name="Normal 3 3 89" xfId="2602"/>
    <cellStyle name="Normal 3 3 9" xfId="279"/>
    <cellStyle name="Normal 3 3 90" xfId="2631"/>
    <cellStyle name="Normal 3 3 91" xfId="2660"/>
    <cellStyle name="Normal 3 3 92" xfId="2689"/>
    <cellStyle name="Normal 3 3 93" xfId="2718"/>
    <cellStyle name="Normal 3 3 94" xfId="2747"/>
    <cellStyle name="Normal 3 3 95" xfId="2776"/>
    <cellStyle name="Normal 3 3 96" xfId="2805"/>
    <cellStyle name="Normal 3 3 97" xfId="2834"/>
    <cellStyle name="Normal 3 3 98" xfId="2863"/>
    <cellStyle name="Normal 3 3 99" xfId="2892"/>
    <cellStyle name="Normal 3 30" xfId="83"/>
    <cellStyle name="Normal 3 31" xfId="112"/>
    <cellStyle name="Normal 3 32" xfId="141"/>
    <cellStyle name="Normal 3 33" xfId="170"/>
    <cellStyle name="Normal 3 34" xfId="199"/>
    <cellStyle name="Normal 3 35" xfId="228"/>
    <cellStyle name="Normal 3 36" xfId="257"/>
    <cellStyle name="Normal 3 37" xfId="286"/>
    <cellStyle name="Normal 3 38" xfId="315"/>
    <cellStyle name="Normal 3 39" xfId="344"/>
    <cellStyle name="Normal 3 4" xfId="27"/>
    <cellStyle name="Normal 3 4 10" xfId="309"/>
    <cellStyle name="Normal 3 4 100" xfId="2922"/>
    <cellStyle name="Normal 3 4 101" xfId="2951"/>
    <cellStyle name="Normal 3 4 102" xfId="2980"/>
    <cellStyle name="Normal 3 4 103" xfId="3009"/>
    <cellStyle name="Normal 3 4 104" xfId="3038"/>
    <cellStyle name="Normal 3 4 105" xfId="3067"/>
    <cellStyle name="Normal 3 4 106" xfId="3096"/>
    <cellStyle name="Normal 3 4 107" xfId="3125"/>
    <cellStyle name="Normal 3 4 108" xfId="3154"/>
    <cellStyle name="Normal 3 4 109" xfId="3183"/>
    <cellStyle name="Normal 3 4 11" xfId="338"/>
    <cellStyle name="Normal 3 4 110" xfId="3212"/>
    <cellStyle name="Normal 3 4 111" xfId="3241"/>
    <cellStyle name="Normal 3 4 112" xfId="3270"/>
    <cellStyle name="Normal 3 4 113" xfId="3299"/>
    <cellStyle name="Normal 3 4 114" xfId="3328"/>
    <cellStyle name="Normal 3 4 115" xfId="3357"/>
    <cellStyle name="Normal 3 4 116" xfId="3386"/>
    <cellStyle name="Normal 3 4 117" xfId="3415"/>
    <cellStyle name="Normal 3 4 118" xfId="3444"/>
    <cellStyle name="Normal 3 4 119" xfId="3473"/>
    <cellStyle name="Normal 3 4 12" xfId="367"/>
    <cellStyle name="Normal 3 4 120" xfId="3502"/>
    <cellStyle name="Normal 3 4 121" xfId="3531"/>
    <cellStyle name="Normal 3 4 122" xfId="3560"/>
    <cellStyle name="Normal 3 4 123" xfId="3589"/>
    <cellStyle name="Normal 3 4 124" xfId="3618"/>
    <cellStyle name="Normal 3 4 125" xfId="3647"/>
    <cellStyle name="Normal 3 4 126" xfId="3676"/>
    <cellStyle name="Normal 3 4 127" xfId="3705"/>
    <cellStyle name="Normal 3 4 128" xfId="3734"/>
    <cellStyle name="Normal 3 4 129" xfId="3763"/>
    <cellStyle name="Normal 3 4 13" xfId="396"/>
    <cellStyle name="Normal 3 4 130" xfId="3792"/>
    <cellStyle name="Normal 3 4 131" xfId="3821"/>
    <cellStyle name="Normal 3 4 132" xfId="3850"/>
    <cellStyle name="Normal 3 4 133" xfId="3879"/>
    <cellStyle name="Normal 3 4 134" xfId="4206"/>
    <cellStyle name="Normal 3 4 14" xfId="425"/>
    <cellStyle name="Normal 3 4 15" xfId="454"/>
    <cellStyle name="Normal 3 4 16" xfId="484"/>
    <cellStyle name="Normal 3 4 17" xfId="513"/>
    <cellStyle name="Normal 3 4 18" xfId="542"/>
    <cellStyle name="Normal 3 4 19" xfId="573"/>
    <cellStyle name="Normal 3 4 2" xfId="77"/>
    <cellStyle name="Normal 3 4 2 2" xfId="4692"/>
    <cellStyle name="Normal 3 4 20" xfId="602"/>
    <cellStyle name="Normal 3 4 21" xfId="631"/>
    <cellStyle name="Normal 3 4 22" xfId="660"/>
    <cellStyle name="Normal 3 4 23" xfId="689"/>
    <cellStyle name="Normal 3 4 24" xfId="718"/>
    <cellStyle name="Normal 3 4 25" xfId="747"/>
    <cellStyle name="Normal 3 4 26" xfId="776"/>
    <cellStyle name="Normal 3 4 27" xfId="805"/>
    <cellStyle name="Normal 3 4 28" xfId="834"/>
    <cellStyle name="Normal 3 4 29" xfId="863"/>
    <cellStyle name="Normal 3 4 3" xfId="106"/>
    <cellStyle name="Normal 3 4 30" xfId="892"/>
    <cellStyle name="Normal 3 4 31" xfId="921"/>
    <cellStyle name="Normal 3 4 32" xfId="950"/>
    <cellStyle name="Normal 3 4 33" xfId="979"/>
    <cellStyle name="Normal 3 4 34" xfId="1008"/>
    <cellStyle name="Normal 3 4 35" xfId="1037"/>
    <cellStyle name="Normal 3 4 36" xfId="1066"/>
    <cellStyle name="Normal 3 4 37" xfId="1095"/>
    <cellStyle name="Normal 3 4 38" xfId="1124"/>
    <cellStyle name="Normal 3 4 39" xfId="1153"/>
    <cellStyle name="Normal 3 4 4" xfId="135"/>
    <cellStyle name="Normal 3 4 40" xfId="1182"/>
    <cellStyle name="Normal 3 4 41" xfId="1211"/>
    <cellStyle name="Normal 3 4 42" xfId="1240"/>
    <cellStyle name="Normal 3 4 43" xfId="1269"/>
    <cellStyle name="Normal 3 4 44" xfId="1298"/>
    <cellStyle name="Normal 3 4 45" xfId="1327"/>
    <cellStyle name="Normal 3 4 46" xfId="1356"/>
    <cellStyle name="Normal 3 4 47" xfId="1385"/>
    <cellStyle name="Normal 3 4 48" xfId="1414"/>
    <cellStyle name="Normal 3 4 49" xfId="1443"/>
    <cellStyle name="Normal 3 4 5" xfId="164"/>
    <cellStyle name="Normal 3 4 50" xfId="1472"/>
    <cellStyle name="Normal 3 4 51" xfId="1501"/>
    <cellStyle name="Normal 3 4 52" xfId="1530"/>
    <cellStyle name="Normal 3 4 53" xfId="1559"/>
    <cellStyle name="Normal 3 4 54" xfId="1588"/>
    <cellStyle name="Normal 3 4 55" xfId="1617"/>
    <cellStyle name="Normal 3 4 56" xfId="1646"/>
    <cellStyle name="Normal 3 4 57" xfId="1675"/>
    <cellStyle name="Normal 3 4 58" xfId="1704"/>
    <cellStyle name="Normal 3 4 59" xfId="1733"/>
    <cellStyle name="Normal 3 4 6" xfId="193"/>
    <cellStyle name="Normal 3 4 60" xfId="1762"/>
    <cellStyle name="Normal 3 4 61" xfId="1791"/>
    <cellStyle name="Normal 3 4 62" xfId="1820"/>
    <cellStyle name="Normal 3 4 63" xfId="1849"/>
    <cellStyle name="Normal 3 4 64" xfId="1878"/>
    <cellStyle name="Normal 3 4 65" xfId="1907"/>
    <cellStyle name="Normal 3 4 66" xfId="1936"/>
    <cellStyle name="Normal 3 4 67" xfId="1965"/>
    <cellStyle name="Normal 3 4 68" xfId="1994"/>
    <cellStyle name="Normal 3 4 69" xfId="2023"/>
    <cellStyle name="Normal 3 4 7" xfId="222"/>
    <cellStyle name="Normal 3 4 70" xfId="2052"/>
    <cellStyle name="Normal 3 4 71" xfId="2081"/>
    <cellStyle name="Normal 3 4 72" xfId="2110"/>
    <cellStyle name="Normal 3 4 73" xfId="2139"/>
    <cellStyle name="Normal 3 4 74" xfId="2168"/>
    <cellStyle name="Normal 3 4 75" xfId="2197"/>
    <cellStyle name="Normal 3 4 76" xfId="2226"/>
    <cellStyle name="Normal 3 4 77" xfId="2255"/>
    <cellStyle name="Normal 3 4 78" xfId="2284"/>
    <cellStyle name="Normal 3 4 79" xfId="2313"/>
    <cellStyle name="Normal 3 4 8" xfId="251"/>
    <cellStyle name="Normal 3 4 80" xfId="2342"/>
    <cellStyle name="Normal 3 4 81" xfId="2371"/>
    <cellStyle name="Normal 3 4 82" xfId="2400"/>
    <cellStyle name="Normal 3 4 83" xfId="2429"/>
    <cellStyle name="Normal 3 4 84" xfId="2458"/>
    <cellStyle name="Normal 3 4 85" xfId="2487"/>
    <cellStyle name="Normal 3 4 86" xfId="2516"/>
    <cellStyle name="Normal 3 4 87" xfId="2545"/>
    <cellStyle name="Normal 3 4 88" xfId="2574"/>
    <cellStyle name="Normal 3 4 89" xfId="2603"/>
    <cellStyle name="Normal 3 4 9" xfId="280"/>
    <cellStyle name="Normal 3 4 90" xfId="2632"/>
    <cellStyle name="Normal 3 4 91" xfId="2661"/>
    <cellStyle name="Normal 3 4 92" xfId="2690"/>
    <cellStyle name="Normal 3 4 93" xfId="2719"/>
    <cellStyle name="Normal 3 4 94" xfId="2748"/>
    <cellStyle name="Normal 3 4 95" xfId="2777"/>
    <cellStyle name="Normal 3 4 96" xfId="2806"/>
    <cellStyle name="Normal 3 4 97" xfId="2835"/>
    <cellStyle name="Normal 3 4 98" xfId="2864"/>
    <cellStyle name="Normal 3 4 99" xfId="2893"/>
    <cellStyle name="Normal 3 40" xfId="373"/>
    <cellStyle name="Normal 3 41" xfId="402"/>
    <cellStyle name="Normal 3 42" xfId="431"/>
    <cellStyle name="Normal 3 43" xfId="461"/>
    <cellStyle name="Normal 3 44" xfId="490"/>
    <cellStyle name="Normal 3 45" xfId="519"/>
    <cellStyle name="Normal 3 46" xfId="550"/>
    <cellStyle name="Normal 3 47" xfId="579"/>
    <cellStyle name="Normal 3 48" xfId="608"/>
    <cellStyle name="Normal 3 49" xfId="637"/>
    <cellStyle name="Normal 3 5" xfId="28"/>
    <cellStyle name="Normal 3 5 10" xfId="310"/>
    <cellStyle name="Normal 3 5 100" xfId="2923"/>
    <cellStyle name="Normal 3 5 101" xfId="2952"/>
    <cellStyle name="Normal 3 5 102" xfId="2981"/>
    <cellStyle name="Normal 3 5 103" xfId="3010"/>
    <cellStyle name="Normal 3 5 104" xfId="3039"/>
    <cellStyle name="Normal 3 5 105" xfId="3068"/>
    <cellStyle name="Normal 3 5 106" xfId="3097"/>
    <cellStyle name="Normal 3 5 107" xfId="3126"/>
    <cellStyle name="Normal 3 5 108" xfId="3155"/>
    <cellStyle name="Normal 3 5 109" xfId="3184"/>
    <cellStyle name="Normal 3 5 11" xfId="339"/>
    <cellStyle name="Normal 3 5 110" xfId="3213"/>
    <cellStyle name="Normal 3 5 111" xfId="3242"/>
    <cellStyle name="Normal 3 5 112" xfId="3271"/>
    <cellStyle name="Normal 3 5 113" xfId="3300"/>
    <cellStyle name="Normal 3 5 114" xfId="3329"/>
    <cellStyle name="Normal 3 5 115" xfId="3358"/>
    <cellStyle name="Normal 3 5 116" xfId="3387"/>
    <cellStyle name="Normal 3 5 117" xfId="3416"/>
    <cellStyle name="Normal 3 5 118" xfId="3445"/>
    <cellStyle name="Normal 3 5 119" xfId="3474"/>
    <cellStyle name="Normal 3 5 12" xfId="368"/>
    <cellStyle name="Normal 3 5 120" xfId="3503"/>
    <cellStyle name="Normal 3 5 121" xfId="3532"/>
    <cellStyle name="Normal 3 5 122" xfId="3561"/>
    <cellStyle name="Normal 3 5 123" xfId="3590"/>
    <cellStyle name="Normal 3 5 124" xfId="3619"/>
    <cellStyle name="Normal 3 5 125" xfId="3648"/>
    <cellStyle name="Normal 3 5 126" xfId="3677"/>
    <cellStyle name="Normal 3 5 127" xfId="3706"/>
    <cellStyle name="Normal 3 5 128" xfId="3735"/>
    <cellStyle name="Normal 3 5 129" xfId="3764"/>
    <cellStyle name="Normal 3 5 13" xfId="397"/>
    <cellStyle name="Normal 3 5 130" xfId="3793"/>
    <cellStyle name="Normal 3 5 131" xfId="3822"/>
    <cellStyle name="Normal 3 5 132" xfId="3851"/>
    <cellStyle name="Normal 3 5 133" xfId="3880"/>
    <cellStyle name="Normal 3 5 134" xfId="4693"/>
    <cellStyle name="Normal 3 5 14" xfId="426"/>
    <cellStyle name="Normal 3 5 15" xfId="455"/>
    <cellStyle name="Normal 3 5 16" xfId="485"/>
    <cellStyle name="Normal 3 5 17" xfId="514"/>
    <cellStyle name="Normal 3 5 18" xfId="543"/>
    <cellStyle name="Normal 3 5 19" xfId="574"/>
    <cellStyle name="Normal 3 5 2" xfId="78"/>
    <cellStyle name="Normal 3 5 20" xfId="603"/>
    <cellStyle name="Normal 3 5 21" xfId="632"/>
    <cellStyle name="Normal 3 5 22" xfId="661"/>
    <cellStyle name="Normal 3 5 23" xfId="690"/>
    <cellStyle name="Normal 3 5 24" xfId="719"/>
    <cellStyle name="Normal 3 5 25" xfId="748"/>
    <cellStyle name="Normal 3 5 26" xfId="777"/>
    <cellStyle name="Normal 3 5 27" xfId="806"/>
    <cellStyle name="Normal 3 5 28" xfId="835"/>
    <cellStyle name="Normal 3 5 29" xfId="864"/>
    <cellStyle name="Normal 3 5 3" xfId="107"/>
    <cellStyle name="Normal 3 5 30" xfId="893"/>
    <cellStyle name="Normal 3 5 31" xfId="922"/>
    <cellStyle name="Normal 3 5 32" xfId="951"/>
    <cellStyle name="Normal 3 5 33" xfId="980"/>
    <cellStyle name="Normal 3 5 34" xfId="1009"/>
    <cellStyle name="Normal 3 5 35" xfId="1038"/>
    <cellStyle name="Normal 3 5 36" xfId="1067"/>
    <cellStyle name="Normal 3 5 37" xfId="1096"/>
    <cellStyle name="Normal 3 5 38" xfId="1125"/>
    <cellStyle name="Normal 3 5 39" xfId="1154"/>
    <cellStyle name="Normal 3 5 4" xfId="136"/>
    <cellStyle name="Normal 3 5 40" xfId="1183"/>
    <cellStyle name="Normal 3 5 41" xfId="1212"/>
    <cellStyle name="Normal 3 5 42" xfId="1241"/>
    <cellStyle name="Normal 3 5 43" xfId="1270"/>
    <cellStyle name="Normal 3 5 44" xfId="1299"/>
    <cellStyle name="Normal 3 5 45" xfId="1328"/>
    <cellStyle name="Normal 3 5 46" xfId="1357"/>
    <cellStyle name="Normal 3 5 47" xfId="1386"/>
    <cellStyle name="Normal 3 5 48" xfId="1415"/>
    <cellStyle name="Normal 3 5 49" xfId="1444"/>
    <cellStyle name="Normal 3 5 5" xfId="165"/>
    <cellStyle name="Normal 3 5 50" xfId="1473"/>
    <cellStyle name="Normal 3 5 51" xfId="1502"/>
    <cellStyle name="Normal 3 5 52" xfId="1531"/>
    <cellStyle name="Normal 3 5 53" xfId="1560"/>
    <cellStyle name="Normal 3 5 54" xfId="1589"/>
    <cellStyle name="Normal 3 5 55" xfId="1618"/>
    <cellStyle name="Normal 3 5 56" xfId="1647"/>
    <cellStyle name="Normal 3 5 57" xfId="1676"/>
    <cellStyle name="Normal 3 5 58" xfId="1705"/>
    <cellStyle name="Normal 3 5 59" xfId="1734"/>
    <cellStyle name="Normal 3 5 6" xfId="194"/>
    <cellStyle name="Normal 3 5 60" xfId="1763"/>
    <cellStyle name="Normal 3 5 61" xfId="1792"/>
    <cellStyle name="Normal 3 5 62" xfId="1821"/>
    <cellStyle name="Normal 3 5 63" xfId="1850"/>
    <cellStyle name="Normal 3 5 64" xfId="1879"/>
    <cellStyle name="Normal 3 5 65" xfId="1908"/>
    <cellStyle name="Normal 3 5 66" xfId="1937"/>
    <cellStyle name="Normal 3 5 67" xfId="1966"/>
    <cellStyle name="Normal 3 5 68" xfId="1995"/>
    <cellStyle name="Normal 3 5 69" xfId="2024"/>
    <cellStyle name="Normal 3 5 7" xfId="223"/>
    <cellStyle name="Normal 3 5 70" xfId="2053"/>
    <cellStyle name="Normal 3 5 71" xfId="2082"/>
    <cellStyle name="Normal 3 5 72" xfId="2111"/>
    <cellStyle name="Normal 3 5 73" xfId="2140"/>
    <cellStyle name="Normal 3 5 74" xfId="2169"/>
    <cellStyle name="Normal 3 5 75" xfId="2198"/>
    <cellStyle name="Normal 3 5 76" xfId="2227"/>
    <cellStyle name="Normal 3 5 77" xfId="2256"/>
    <cellStyle name="Normal 3 5 78" xfId="2285"/>
    <cellStyle name="Normal 3 5 79" xfId="2314"/>
    <cellStyle name="Normal 3 5 8" xfId="252"/>
    <cellStyle name="Normal 3 5 80" xfId="2343"/>
    <cellStyle name="Normal 3 5 81" xfId="2372"/>
    <cellStyle name="Normal 3 5 82" xfId="2401"/>
    <cellStyle name="Normal 3 5 83" xfId="2430"/>
    <cellStyle name="Normal 3 5 84" xfId="2459"/>
    <cellStyle name="Normal 3 5 85" xfId="2488"/>
    <cellStyle name="Normal 3 5 86" xfId="2517"/>
    <cellStyle name="Normal 3 5 87" xfId="2546"/>
    <cellStyle name="Normal 3 5 88" xfId="2575"/>
    <cellStyle name="Normal 3 5 89" xfId="2604"/>
    <cellStyle name="Normal 3 5 9" xfId="281"/>
    <cellStyle name="Normal 3 5 90" xfId="2633"/>
    <cellStyle name="Normal 3 5 91" xfId="2662"/>
    <cellStyle name="Normal 3 5 92" xfId="2691"/>
    <cellStyle name="Normal 3 5 93" xfId="2720"/>
    <cellStyle name="Normal 3 5 94" xfId="2749"/>
    <cellStyle name="Normal 3 5 95" xfId="2778"/>
    <cellStyle name="Normal 3 5 96" xfId="2807"/>
    <cellStyle name="Normal 3 5 97" xfId="2836"/>
    <cellStyle name="Normal 3 5 98" xfId="2865"/>
    <cellStyle name="Normal 3 5 99" xfId="2894"/>
    <cellStyle name="Normal 3 50" xfId="666"/>
    <cellStyle name="Normal 3 51" xfId="695"/>
    <cellStyle name="Normal 3 52" xfId="724"/>
    <cellStyle name="Normal 3 53" xfId="753"/>
    <cellStyle name="Normal 3 54" xfId="782"/>
    <cellStyle name="Normal 3 55" xfId="811"/>
    <cellStyle name="Normal 3 56" xfId="840"/>
    <cellStyle name="Normal 3 57" xfId="869"/>
    <cellStyle name="Normal 3 58" xfId="898"/>
    <cellStyle name="Normal 3 59" xfId="927"/>
    <cellStyle name="Normal 3 6" xfId="30"/>
    <cellStyle name="Normal 3 6 10" xfId="311"/>
    <cellStyle name="Normal 3 6 100" xfId="2924"/>
    <cellStyle name="Normal 3 6 101" xfId="2953"/>
    <cellStyle name="Normal 3 6 102" xfId="2982"/>
    <cellStyle name="Normal 3 6 103" xfId="3011"/>
    <cellStyle name="Normal 3 6 104" xfId="3040"/>
    <cellStyle name="Normal 3 6 105" xfId="3069"/>
    <cellStyle name="Normal 3 6 106" xfId="3098"/>
    <cellStyle name="Normal 3 6 107" xfId="3127"/>
    <cellStyle name="Normal 3 6 108" xfId="3156"/>
    <cellStyle name="Normal 3 6 109" xfId="3185"/>
    <cellStyle name="Normal 3 6 11" xfId="340"/>
    <cellStyle name="Normal 3 6 110" xfId="3214"/>
    <cellStyle name="Normal 3 6 111" xfId="3243"/>
    <cellStyle name="Normal 3 6 112" xfId="3272"/>
    <cellStyle name="Normal 3 6 113" xfId="3301"/>
    <cellStyle name="Normal 3 6 114" xfId="3330"/>
    <cellStyle name="Normal 3 6 115" xfId="3359"/>
    <cellStyle name="Normal 3 6 116" xfId="3388"/>
    <cellStyle name="Normal 3 6 117" xfId="3417"/>
    <cellStyle name="Normal 3 6 118" xfId="3446"/>
    <cellStyle name="Normal 3 6 119" xfId="3475"/>
    <cellStyle name="Normal 3 6 12" xfId="369"/>
    <cellStyle name="Normal 3 6 120" xfId="3504"/>
    <cellStyle name="Normal 3 6 121" xfId="3533"/>
    <cellStyle name="Normal 3 6 122" xfId="3562"/>
    <cellStyle name="Normal 3 6 123" xfId="3591"/>
    <cellStyle name="Normal 3 6 124" xfId="3620"/>
    <cellStyle name="Normal 3 6 125" xfId="3649"/>
    <cellStyle name="Normal 3 6 126" xfId="3678"/>
    <cellStyle name="Normal 3 6 127" xfId="3707"/>
    <cellStyle name="Normal 3 6 128" xfId="3736"/>
    <cellStyle name="Normal 3 6 129" xfId="3765"/>
    <cellStyle name="Normal 3 6 13" xfId="398"/>
    <cellStyle name="Normal 3 6 130" xfId="3794"/>
    <cellStyle name="Normal 3 6 131" xfId="3823"/>
    <cellStyle name="Normal 3 6 132" xfId="3852"/>
    <cellStyle name="Normal 3 6 133" xfId="3881"/>
    <cellStyle name="Normal 3 6 14" xfId="427"/>
    <cellStyle name="Normal 3 6 15" xfId="456"/>
    <cellStyle name="Normal 3 6 16" xfId="486"/>
    <cellStyle name="Normal 3 6 17" xfId="515"/>
    <cellStyle name="Normal 3 6 18" xfId="544"/>
    <cellStyle name="Normal 3 6 19" xfId="575"/>
    <cellStyle name="Normal 3 6 2" xfId="79"/>
    <cellStyle name="Normal 3 6 20" xfId="604"/>
    <cellStyle name="Normal 3 6 21" xfId="633"/>
    <cellStyle name="Normal 3 6 22" xfId="662"/>
    <cellStyle name="Normal 3 6 23" xfId="691"/>
    <cellStyle name="Normal 3 6 24" xfId="720"/>
    <cellStyle name="Normal 3 6 25" xfId="749"/>
    <cellStyle name="Normal 3 6 26" xfId="778"/>
    <cellStyle name="Normal 3 6 27" xfId="807"/>
    <cellStyle name="Normal 3 6 28" xfId="836"/>
    <cellStyle name="Normal 3 6 29" xfId="865"/>
    <cellStyle name="Normal 3 6 3" xfId="108"/>
    <cellStyle name="Normal 3 6 30" xfId="894"/>
    <cellStyle name="Normal 3 6 31" xfId="923"/>
    <cellStyle name="Normal 3 6 32" xfId="952"/>
    <cellStyle name="Normal 3 6 33" xfId="981"/>
    <cellStyle name="Normal 3 6 34" xfId="1010"/>
    <cellStyle name="Normal 3 6 35" xfId="1039"/>
    <cellStyle name="Normal 3 6 36" xfId="1068"/>
    <cellStyle name="Normal 3 6 37" xfId="1097"/>
    <cellStyle name="Normal 3 6 38" xfId="1126"/>
    <cellStyle name="Normal 3 6 39" xfId="1155"/>
    <cellStyle name="Normal 3 6 4" xfId="137"/>
    <cellStyle name="Normal 3 6 40" xfId="1184"/>
    <cellStyle name="Normal 3 6 41" xfId="1213"/>
    <cellStyle name="Normal 3 6 42" xfId="1242"/>
    <cellStyle name="Normal 3 6 43" xfId="1271"/>
    <cellStyle name="Normal 3 6 44" xfId="1300"/>
    <cellStyle name="Normal 3 6 45" xfId="1329"/>
    <cellStyle name="Normal 3 6 46" xfId="1358"/>
    <cellStyle name="Normal 3 6 47" xfId="1387"/>
    <cellStyle name="Normal 3 6 48" xfId="1416"/>
    <cellStyle name="Normal 3 6 49" xfId="1445"/>
    <cellStyle name="Normal 3 6 5" xfId="166"/>
    <cellStyle name="Normal 3 6 50" xfId="1474"/>
    <cellStyle name="Normal 3 6 51" xfId="1503"/>
    <cellStyle name="Normal 3 6 52" xfId="1532"/>
    <cellStyle name="Normal 3 6 53" xfId="1561"/>
    <cellStyle name="Normal 3 6 54" xfId="1590"/>
    <cellStyle name="Normal 3 6 55" xfId="1619"/>
    <cellStyle name="Normal 3 6 56" xfId="1648"/>
    <cellStyle name="Normal 3 6 57" xfId="1677"/>
    <cellStyle name="Normal 3 6 58" xfId="1706"/>
    <cellStyle name="Normal 3 6 59" xfId="1735"/>
    <cellStyle name="Normal 3 6 6" xfId="195"/>
    <cellStyle name="Normal 3 6 60" xfId="1764"/>
    <cellStyle name="Normal 3 6 61" xfId="1793"/>
    <cellStyle name="Normal 3 6 62" xfId="1822"/>
    <cellStyle name="Normal 3 6 63" xfId="1851"/>
    <cellStyle name="Normal 3 6 64" xfId="1880"/>
    <cellStyle name="Normal 3 6 65" xfId="1909"/>
    <cellStyle name="Normal 3 6 66" xfId="1938"/>
    <cellStyle name="Normal 3 6 67" xfId="1967"/>
    <cellStyle name="Normal 3 6 68" xfId="1996"/>
    <cellStyle name="Normal 3 6 69" xfId="2025"/>
    <cellStyle name="Normal 3 6 7" xfId="224"/>
    <cellStyle name="Normal 3 6 70" xfId="2054"/>
    <cellStyle name="Normal 3 6 71" xfId="2083"/>
    <cellStyle name="Normal 3 6 72" xfId="2112"/>
    <cellStyle name="Normal 3 6 73" xfId="2141"/>
    <cellStyle name="Normal 3 6 74" xfId="2170"/>
    <cellStyle name="Normal 3 6 75" xfId="2199"/>
    <cellStyle name="Normal 3 6 76" xfId="2228"/>
    <cellStyle name="Normal 3 6 77" xfId="2257"/>
    <cellStyle name="Normal 3 6 78" xfId="2286"/>
    <cellStyle name="Normal 3 6 79" xfId="2315"/>
    <cellStyle name="Normal 3 6 8" xfId="253"/>
    <cellStyle name="Normal 3 6 80" xfId="2344"/>
    <cellStyle name="Normal 3 6 81" xfId="2373"/>
    <cellStyle name="Normal 3 6 82" xfId="2402"/>
    <cellStyle name="Normal 3 6 83" xfId="2431"/>
    <cellStyle name="Normal 3 6 84" xfId="2460"/>
    <cellStyle name="Normal 3 6 85" xfId="2489"/>
    <cellStyle name="Normal 3 6 86" xfId="2518"/>
    <cellStyle name="Normal 3 6 87" xfId="2547"/>
    <cellStyle name="Normal 3 6 88" xfId="2576"/>
    <cellStyle name="Normal 3 6 89" xfId="2605"/>
    <cellStyle name="Normal 3 6 9" xfId="282"/>
    <cellStyle name="Normal 3 6 90" xfId="2634"/>
    <cellStyle name="Normal 3 6 91" xfId="2663"/>
    <cellStyle name="Normal 3 6 92" xfId="2692"/>
    <cellStyle name="Normal 3 6 93" xfId="2721"/>
    <cellStyle name="Normal 3 6 94" xfId="2750"/>
    <cellStyle name="Normal 3 6 95" xfId="2779"/>
    <cellStyle name="Normal 3 6 96" xfId="2808"/>
    <cellStyle name="Normal 3 6 97" xfId="2837"/>
    <cellStyle name="Normal 3 6 98" xfId="2866"/>
    <cellStyle name="Normal 3 6 99" xfId="2895"/>
    <cellStyle name="Normal 3 60" xfId="956"/>
    <cellStyle name="Normal 3 61" xfId="985"/>
    <cellStyle name="Normal 3 62" xfId="1014"/>
    <cellStyle name="Normal 3 63" xfId="1043"/>
    <cellStyle name="Normal 3 64" xfId="1072"/>
    <cellStyle name="Normal 3 65" xfId="1101"/>
    <cellStyle name="Normal 3 66" xfId="1130"/>
    <cellStyle name="Normal 3 67" xfId="1159"/>
    <cellStyle name="Normal 3 68" xfId="1188"/>
    <cellStyle name="Normal 3 69" xfId="1217"/>
    <cellStyle name="Normal 3 7" xfId="31"/>
    <cellStyle name="Normal 3 7 10" xfId="312"/>
    <cellStyle name="Normal 3 7 100" xfId="2925"/>
    <cellStyle name="Normal 3 7 101" xfId="2954"/>
    <cellStyle name="Normal 3 7 102" xfId="2983"/>
    <cellStyle name="Normal 3 7 103" xfId="3012"/>
    <cellStyle name="Normal 3 7 104" xfId="3041"/>
    <cellStyle name="Normal 3 7 105" xfId="3070"/>
    <cellStyle name="Normal 3 7 106" xfId="3099"/>
    <cellStyle name="Normal 3 7 107" xfId="3128"/>
    <cellStyle name="Normal 3 7 108" xfId="3157"/>
    <cellStyle name="Normal 3 7 109" xfId="3186"/>
    <cellStyle name="Normal 3 7 11" xfId="341"/>
    <cellStyle name="Normal 3 7 110" xfId="3215"/>
    <cellStyle name="Normal 3 7 111" xfId="3244"/>
    <cellStyle name="Normal 3 7 112" xfId="3273"/>
    <cellStyle name="Normal 3 7 113" xfId="3302"/>
    <cellStyle name="Normal 3 7 114" xfId="3331"/>
    <cellStyle name="Normal 3 7 115" xfId="3360"/>
    <cellStyle name="Normal 3 7 116" xfId="3389"/>
    <cellStyle name="Normal 3 7 117" xfId="3418"/>
    <cellStyle name="Normal 3 7 118" xfId="3447"/>
    <cellStyle name="Normal 3 7 119" xfId="3476"/>
    <cellStyle name="Normal 3 7 12" xfId="370"/>
    <cellStyle name="Normal 3 7 120" xfId="3505"/>
    <cellStyle name="Normal 3 7 121" xfId="3534"/>
    <cellStyle name="Normal 3 7 122" xfId="3563"/>
    <cellStyle name="Normal 3 7 123" xfId="3592"/>
    <cellStyle name="Normal 3 7 124" xfId="3621"/>
    <cellStyle name="Normal 3 7 125" xfId="3650"/>
    <cellStyle name="Normal 3 7 126" xfId="3679"/>
    <cellStyle name="Normal 3 7 127" xfId="3708"/>
    <cellStyle name="Normal 3 7 128" xfId="3737"/>
    <cellStyle name="Normal 3 7 129" xfId="3766"/>
    <cellStyle name="Normal 3 7 13" xfId="399"/>
    <cellStyle name="Normal 3 7 130" xfId="3795"/>
    <cellStyle name="Normal 3 7 131" xfId="3824"/>
    <cellStyle name="Normal 3 7 132" xfId="3853"/>
    <cellStyle name="Normal 3 7 133" xfId="3882"/>
    <cellStyle name="Normal 3 7 14" xfId="428"/>
    <cellStyle name="Normal 3 7 15" xfId="457"/>
    <cellStyle name="Normal 3 7 16" xfId="487"/>
    <cellStyle name="Normal 3 7 17" xfId="516"/>
    <cellStyle name="Normal 3 7 18" xfId="545"/>
    <cellStyle name="Normal 3 7 19" xfId="576"/>
    <cellStyle name="Normal 3 7 2" xfId="80"/>
    <cellStyle name="Normal 3 7 20" xfId="605"/>
    <cellStyle name="Normal 3 7 21" xfId="634"/>
    <cellStyle name="Normal 3 7 22" xfId="663"/>
    <cellStyle name="Normal 3 7 23" xfId="692"/>
    <cellStyle name="Normal 3 7 24" xfId="721"/>
    <cellStyle name="Normal 3 7 25" xfId="750"/>
    <cellStyle name="Normal 3 7 26" xfId="779"/>
    <cellStyle name="Normal 3 7 27" xfId="808"/>
    <cellStyle name="Normal 3 7 28" xfId="837"/>
    <cellStyle name="Normal 3 7 29" xfId="866"/>
    <cellStyle name="Normal 3 7 3" xfId="109"/>
    <cellStyle name="Normal 3 7 30" xfId="895"/>
    <cellStyle name="Normal 3 7 31" xfId="924"/>
    <cellStyle name="Normal 3 7 32" xfId="953"/>
    <cellStyle name="Normal 3 7 33" xfId="982"/>
    <cellStyle name="Normal 3 7 34" xfId="1011"/>
    <cellStyle name="Normal 3 7 35" xfId="1040"/>
    <cellStyle name="Normal 3 7 36" xfId="1069"/>
    <cellStyle name="Normal 3 7 37" xfId="1098"/>
    <cellStyle name="Normal 3 7 38" xfId="1127"/>
    <cellStyle name="Normal 3 7 39" xfId="1156"/>
    <cellStyle name="Normal 3 7 4" xfId="138"/>
    <cellStyle name="Normal 3 7 40" xfId="1185"/>
    <cellStyle name="Normal 3 7 41" xfId="1214"/>
    <cellStyle name="Normal 3 7 42" xfId="1243"/>
    <cellStyle name="Normal 3 7 43" xfId="1272"/>
    <cellStyle name="Normal 3 7 44" xfId="1301"/>
    <cellStyle name="Normal 3 7 45" xfId="1330"/>
    <cellStyle name="Normal 3 7 46" xfId="1359"/>
    <cellStyle name="Normal 3 7 47" xfId="1388"/>
    <cellStyle name="Normal 3 7 48" xfId="1417"/>
    <cellStyle name="Normal 3 7 49" xfId="1446"/>
    <cellStyle name="Normal 3 7 5" xfId="167"/>
    <cellStyle name="Normal 3 7 50" xfId="1475"/>
    <cellStyle name="Normal 3 7 51" xfId="1504"/>
    <cellStyle name="Normal 3 7 52" xfId="1533"/>
    <cellStyle name="Normal 3 7 53" xfId="1562"/>
    <cellStyle name="Normal 3 7 54" xfId="1591"/>
    <cellStyle name="Normal 3 7 55" xfId="1620"/>
    <cellStyle name="Normal 3 7 56" xfId="1649"/>
    <cellStyle name="Normal 3 7 57" xfId="1678"/>
    <cellStyle name="Normal 3 7 58" xfId="1707"/>
    <cellStyle name="Normal 3 7 59" xfId="1736"/>
    <cellStyle name="Normal 3 7 6" xfId="196"/>
    <cellStyle name="Normal 3 7 60" xfId="1765"/>
    <cellStyle name="Normal 3 7 61" xfId="1794"/>
    <cellStyle name="Normal 3 7 62" xfId="1823"/>
    <cellStyle name="Normal 3 7 63" xfId="1852"/>
    <cellStyle name="Normal 3 7 64" xfId="1881"/>
    <cellStyle name="Normal 3 7 65" xfId="1910"/>
    <cellStyle name="Normal 3 7 66" xfId="1939"/>
    <cellStyle name="Normal 3 7 67" xfId="1968"/>
    <cellStyle name="Normal 3 7 68" xfId="1997"/>
    <cellStyle name="Normal 3 7 69" xfId="2026"/>
    <cellStyle name="Normal 3 7 7" xfId="225"/>
    <cellStyle name="Normal 3 7 70" xfId="2055"/>
    <cellStyle name="Normal 3 7 71" xfId="2084"/>
    <cellStyle name="Normal 3 7 72" xfId="2113"/>
    <cellStyle name="Normal 3 7 73" xfId="2142"/>
    <cellStyle name="Normal 3 7 74" xfId="2171"/>
    <cellStyle name="Normal 3 7 75" xfId="2200"/>
    <cellStyle name="Normal 3 7 76" xfId="2229"/>
    <cellStyle name="Normal 3 7 77" xfId="2258"/>
    <cellStyle name="Normal 3 7 78" xfId="2287"/>
    <cellStyle name="Normal 3 7 79" xfId="2316"/>
    <cellStyle name="Normal 3 7 8" xfId="254"/>
    <cellStyle name="Normal 3 7 80" xfId="2345"/>
    <cellStyle name="Normal 3 7 81" xfId="2374"/>
    <cellStyle name="Normal 3 7 82" xfId="2403"/>
    <cellStyle name="Normal 3 7 83" xfId="2432"/>
    <cellStyle name="Normal 3 7 84" xfId="2461"/>
    <cellStyle name="Normal 3 7 85" xfId="2490"/>
    <cellStyle name="Normal 3 7 86" xfId="2519"/>
    <cellStyle name="Normal 3 7 87" xfId="2548"/>
    <cellStyle name="Normal 3 7 88" xfId="2577"/>
    <cellStyle name="Normal 3 7 89" xfId="2606"/>
    <cellStyle name="Normal 3 7 9" xfId="283"/>
    <cellStyle name="Normal 3 7 90" xfId="2635"/>
    <cellStyle name="Normal 3 7 91" xfId="2664"/>
    <cellStyle name="Normal 3 7 92" xfId="2693"/>
    <cellStyle name="Normal 3 7 93" xfId="2722"/>
    <cellStyle name="Normal 3 7 94" xfId="2751"/>
    <cellStyle name="Normal 3 7 95" xfId="2780"/>
    <cellStyle name="Normal 3 7 96" xfId="2809"/>
    <cellStyle name="Normal 3 7 97" xfId="2838"/>
    <cellStyle name="Normal 3 7 98" xfId="2867"/>
    <cellStyle name="Normal 3 7 99" xfId="2896"/>
    <cellStyle name="Normal 3 70" xfId="1246"/>
    <cellStyle name="Normal 3 71" xfId="1275"/>
    <cellStyle name="Normal 3 72" xfId="1304"/>
    <cellStyle name="Normal 3 73" xfId="1333"/>
    <cellStyle name="Normal 3 74" xfId="1362"/>
    <cellStyle name="Normal 3 75" xfId="1391"/>
    <cellStyle name="Normal 3 76" xfId="1420"/>
    <cellStyle name="Normal 3 77" xfId="1449"/>
    <cellStyle name="Normal 3 78" xfId="1478"/>
    <cellStyle name="Normal 3 79" xfId="1507"/>
    <cellStyle name="Normal 3 8" xfId="32"/>
    <cellStyle name="Normal 3 8 10" xfId="313"/>
    <cellStyle name="Normal 3 8 100" xfId="2926"/>
    <cellStyle name="Normal 3 8 101" xfId="2955"/>
    <cellStyle name="Normal 3 8 102" xfId="2984"/>
    <cellStyle name="Normal 3 8 103" xfId="3013"/>
    <cellStyle name="Normal 3 8 104" xfId="3042"/>
    <cellStyle name="Normal 3 8 105" xfId="3071"/>
    <cellStyle name="Normal 3 8 106" xfId="3100"/>
    <cellStyle name="Normal 3 8 107" xfId="3129"/>
    <cellStyle name="Normal 3 8 108" xfId="3158"/>
    <cellStyle name="Normal 3 8 109" xfId="3187"/>
    <cellStyle name="Normal 3 8 11" xfId="342"/>
    <cellStyle name="Normal 3 8 110" xfId="3216"/>
    <cellStyle name="Normal 3 8 111" xfId="3245"/>
    <cellStyle name="Normal 3 8 112" xfId="3274"/>
    <cellStyle name="Normal 3 8 113" xfId="3303"/>
    <cellStyle name="Normal 3 8 114" xfId="3332"/>
    <cellStyle name="Normal 3 8 115" xfId="3361"/>
    <cellStyle name="Normal 3 8 116" xfId="3390"/>
    <cellStyle name="Normal 3 8 117" xfId="3419"/>
    <cellStyle name="Normal 3 8 118" xfId="3448"/>
    <cellStyle name="Normal 3 8 119" xfId="3477"/>
    <cellStyle name="Normal 3 8 12" xfId="371"/>
    <cellStyle name="Normal 3 8 120" xfId="3506"/>
    <cellStyle name="Normal 3 8 121" xfId="3535"/>
    <cellStyle name="Normal 3 8 122" xfId="3564"/>
    <cellStyle name="Normal 3 8 123" xfId="3593"/>
    <cellStyle name="Normal 3 8 124" xfId="3622"/>
    <cellStyle name="Normal 3 8 125" xfId="3651"/>
    <cellStyle name="Normal 3 8 126" xfId="3680"/>
    <cellStyle name="Normal 3 8 127" xfId="3709"/>
    <cellStyle name="Normal 3 8 128" xfId="3738"/>
    <cellStyle name="Normal 3 8 129" xfId="3767"/>
    <cellStyle name="Normal 3 8 13" xfId="400"/>
    <cellStyle name="Normal 3 8 130" xfId="3796"/>
    <cellStyle name="Normal 3 8 131" xfId="3825"/>
    <cellStyle name="Normal 3 8 132" xfId="3854"/>
    <cellStyle name="Normal 3 8 133" xfId="3883"/>
    <cellStyle name="Normal 3 8 14" xfId="429"/>
    <cellStyle name="Normal 3 8 15" xfId="458"/>
    <cellStyle name="Normal 3 8 16" xfId="488"/>
    <cellStyle name="Normal 3 8 17" xfId="517"/>
    <cellStyle name="Normal 3 8 18" xfId="546"/>
    <cellStyle name="Normal 3 8 19" xfId="577"/>
    <cellStyle name="Normal 3 8 2" xfId="81"/>
    <cellStyle name="Normal 3 8 20" xfId="606"/>
    <cellStyle name="Normal 3 8 21" xfId="635"/>
    <cellStyle name="Normal 3 8 22" xfId="664"/>
    <cellStyle name="Normal 3 8 23" xfId="693"/>
    <cellStyle name="Normal 3 8 24" xfId="722"/>
    <cellStyle name="Normal 3 8 25" xfId="751"/>
    <cellStyle name="Normal 3 8 26" xfId="780"/>
    <cellStyle name="Normal 3 8 27" xfId="809"/>
    <cellStyle name="Normal 3 8 28" xfId="838"/>
    <cellStyle name="Normal 3 8 29" xfId="867"/>
    <cellStyle name="Normal 3 8 3" xfId="110"/>
    <cellStyle name="Normal 3 8 30" xfId="896"/>
    <cellStyle name="Normal 3 8 31" xfId="925"/>
    <cellStyle name="Normal 3 8 32" xfId="954"/>
    <cellStyle name="Normal 3 8 33" xfId="983"/>
    <cellStyle name="Normal 3 8 34" xfId="1012"/>
    <cellStyle name="Normal 3 8 35" xfId="1041"/>
    <cellStyle name="Normal 3 8 36" xfId="1070"/>
    <cellStyle name="Normal 3 8 37" xfId="1099"/>
    <cellStyle name="Normal 3 8 38" xfId="1128"/>
    <cellStyle name="Normal 3 8 39" xfId="1157"/>
    <cellStyle name="Normal 3 8 4" xfId="139"/>
    <cellStyle name="Normal 3 8 40" xfId="1186"/>
    <cellStyle name="Normal 3 8 41" xfId="1215"/>
    <cellStyle name="Normal 3 8 42" xfId="1244"/>
    <cellStyle name="Normal 3 8 43" xfId="1273"/>
    <cellStyle name="Normal 3 8 44" xfId="1302"/>
    <cellStyle name="Normal 3 8 45" xfId="1331"/>
    <cellStyle name="Normal 3 8 46" xfId="1360"/>
    <cellStyle name="Normal 3 8 47" xfId="1389"/>
    <cellStyle name="Normal 3 8 48" xfId="1418"/>
    <cellStyle name="Normal 3 8 49" xfId="1447"/>
    <cellStyle name="Normal 3 8 5" xfId="168"/>
    <cellStyle name="Normal 3 8 50" xfId="1476"/>
    <cellStyle name="Normal 3 8 51" xfId="1505"/>
    <cellStyle name="Normal 3 8 52" xfId="1534"/>
    <cellStyle name="Normal 3 8 53" xfId="1563"/>
    <cellStyle name="Normal 3 8 54" xfId="1592"/>
    <cellStyle name="Normal 3 8 55" xfId="1621"/>
    <cellStyle name="Normal 3 8 56" xfId="1650"/>
    <cellStyle name="Normal 3 8 57" xfId="1679"/>
    <cellStyle name="Normal 3 8 58" xfId="1708"/>
    <cellStyle name="Normal 3 8 59" xfId="1737"/>
    <cellStyle name="Normal 3 8 6" xfId="197"/>
    <cellStyle name="Normal 3 8 60" xfId="1766"/>
    <cellStyle name="Normal 3 8 61" xfId="1795"/>
    <cellStyle name="Normal 3 8 62" xfId="1824"/>
    <cellStyle name="Normal 3 8 63" xfId="1853"/>
    <cellStyle name="Normal 3 8 64" xfId="1882"/>
    <cellStyle name="Normal 3 8 65" xfId="1911"/>
    <cellStyle name="Normal 3 8 66" xfId="1940"/>
    <cellStyle name="Normal 3 8 67" xfId="1969"/>
    <cellStyle name="Normal 3 8 68" xfId="1998"/>
    <cellStyle name="Normal 3 8 69" xfId="2027"/>
    <cellStyle name="Normal 3 8 7" xfId="226"/>
    <cellStyle name="Normal 3 8 70" xfId="2056"/>
    <cellStyle name="Normal 3 8 71" xfId="2085"/>
    <cellStyle name="Normal 3 8 72" xfId="2114"/>
    <cellStyle name="Normal 3 8 73" xfId="2143"/>
    <cellStyle name="Normal 3 8 74" xfId="2172"/>
    <cellStyle name="Normal 3 8 75" xfId="2201"/>
    <cellStyle name="Normal 3 8 76" xfId="2230"/>
    <cellStyle name="Normal 3 8 77" xfId="2259"/>
    <cellStyle name="Normal 3 8 78" xfId="2288"/>
    <cellStyle name="Normal 3 8 79" xfId="2317"/>
    <cellStyle name="Normal 3 8 8" xfId="255"/>
    <cellStyle name="Normal 3 8 80" xfId="2346"/>
    <cellStyle name="Normal 3 8 81" xfId="2375"/>
    <cellStyle name="Normal 3 8 82" xfId="2404"/>
    <cellStyle name="Normal 3 8 83" xfId="2433"/>
    <cellStyle name="Normal 3 8 84" xfId="2462"/>
    <cellStyle name="Normal 3 8 85" xfId="2491"/>
    <cellStyle name="Normal 3 8 86" xfId="2520"/>
    <cellStyle name="Normal 3 8 87" xfId="2549"/>
    <cellStyle name="Normal 3 8 88" xfId="2578"/>
    <cellStyle name="Normal 3 8 89" xfId="2607"/>
    <cellStyle name="Normal 3 8 9" xfId="284"/>
    <cellStyle name="Normal 3 8 90" xfId="2636"/>
    <cellStyle name="Normal 3 8 91" xfId="2665"/>
    <cellStyle name="Normal 3 8 92" xfId="2694"/>
    <cellStyle name="Normal 3 8 93" xfId="2723"/>
    <cellStyle name="Normal 3 8 94" xfId="2752"/>
    <cellStyle name="Normal 3 8 95" xfId="2781"/>
    <cellStyle name="Normal 3 8 96" xfId="2810"/>
    <cellStyle name="Normal 3 8 97" xfId="2839"/>
    <cellStyle name="Normal 3 8 98" xfId="2868"/>
    <cellStyle name="Normal 3 8 99" xfId="2897"/>
    <cellStyle name="Normal 3 80" xfId="1536"/>
    <cellStyle name="Normal 3 81" xfId="1565"/>
    <cellStyle name="Normal 3 82" xfId="1594"/>
    <cellStyle name="Normal 3 83" xfId="1623"/>
    <cellStyle name="Normal 3 84" xfId="1652"/>
    <cellStyle name="Normal 3 85" xfId="1681"/>
    <cellStyle name="Normal 3 86" xfId="1710"/>
    <cellStyle name="Normal 3 87" xfId="1739"/>
    <cellStyle name="Normal 3 88" xfId="1768"/>
    <cellStyle name="Normal 3 89" xfId="1797"/>
    <cellStyle name="Normal 3 9" xfId="33"/>
    <cellStyle name="Normal 3 9 10" xfId="314"/>
    <cellStyle name="Normal 3 9 100" xfId="2927"/>
    <cellStyle name="Normal 3 9 101" xfId="2956"/>
    <cellStyle name="Normal 3 9 102" xfId="2985"/>
    <cellStyle name="Normal 3 9 103" xfId="3014"/>
    <cellStyle name="Normal 3 9 104" xfId="3043"/>
    <cellStyle name="Normal 3 9 105" xfId="3072"/>
    <cellStyle name="Normal 3 9 106" xfId="3101"/>
    <cellStyle name="Normal 3 9 107" xfId="3130"/>
    <cellStyle name="Normal 3 9 108" xfId="3159"/>
    <cellStyle name="Normal 3 9 109" xfId="3188"/>
    <cellStyle name="Normal 3 9 11" xfId="343"/>
    <cellStyle name="Normal 3 9 110" xfId="3217"/>
    <cellStyle name="Normal 3 9 111" xfId="3246"/>
    <cellStyle name="Normal 3 9 112" xfId="3275"/>
    <cellStyle name="Normal 3 9 113" xfId="3304"/>
    <cellStyle name="Normal 3 9 114" xfId="3333"/>
    <cellStyle name="Normal 3 9 115" xfId="3362"/>
    <cellStyle name="Normal 3 9 116" xfId="3391"/>
    <cellStyle name="Normal 3 9 117" xfId="3420"/>
    <cellStyle name="Normal 3 9 118" xfId="3449"/>
    <cellStyle name="Normal 3 9 119" xfId="3478"/>
    <cellStyle name="Normal 3 9 12" xfId="372"/>
    <cellStyle name="Normal 3 9 120" xfId="3507"/>
    <cellStyle name="Normal 3 9 121" xfId="3536"/>
    <cellStyle name="Normal 3 9 122" xfId="3565"/>
    <cellStyle name="Normal 3 9 123" xfId="3594"/>
    <cellStyle name="Normal 3 9 124" xfId="3623"/>
    <cellStyle name="Normal 3 9 125" xfId="3652"/>
    <cellStyle name="Normal 3 9 126" xfId="3681"/>
    <cellStyle name="Normal 3 9 127" xfId="3710"/>
    <cellStyle name="Normal 3 9 128" xfId="3739"/>
    <cellStyle name="Normal 3 9 129" xfId="3768"/>
    <cellStyle name="Normal 3 9 13" xfId="401"/>
    <cellStyle name="Normal 3 9 130" xfId="3797"/>
    <cellStyle name="Normal 3 9 131" xfId="3826"/>
    <cellStyle name="Normal 3 9 132" xfId="3855"/>
    <cellStyle name="Normal 3 9 133" xfId="3884"/>
    <cellStyle name="Normal 3 9 14" xfId="430"/>
    <cellStyle name="Normal 3 9 15" xfId="459"/>
    <cellStyle name="Normal 3 9 16" xfId="489"/>
    <cellStyle name="Normal 3 9 17" xfId="518"/>
    <cellStyle name="Normal 3 9 18" xfId="547"/>
    <cellStyle name="Normal 3 9 19" xfId="578"/>
    <cellStyle name="Normal 3 9 2" xfId="82"/>
    <cellStyle name="Normal 3 9 20" xfId="607"/>
    <cellStyle name="Normal 3 9 21" xfId="636"/>
    <cellStyle name="Normal 3 9 22" xfId="665"/>
    <cellStyle name="Normal 3 9 23" xfId="694"/>
    <cellStyle name="Normal 3 9 24" xfId="723"/>
    <cellStyle name="Normal 3 9 25" xfId="752"/>
    <cellStyle name="Normal 3 9 26" xfId="781"/>
    <cellStyle name="Normal 3 9 27" xfId="810"/>
    <cellStyle name="Normal 3 9 28" xfId="839"/>
    <cellStyle name="Normal 3 9 29" xfId="868"/>
    <cellStyle name="Normal 3 9 3" xfId="111"/>
    <cellStyle name="Normal 3 9 30" xfId="897"/>
    <cellStyle name="Normal 3 9 31" xfId="926"/>
    <cellStyle name="Normal 3 9 32" xfId="955"/>
    <cellStyle name="Normal 3 9 33" xfId="984"/>
    <cellStyle name="Normal 3 9 34" xfId="1013"/>
    <cellStyle name="Normal 3 9 35" xfId="1042"/>
    <cellStyle name="Normal 3 9 36" xfId="1071"/>
    <cellStyle name="Normal 3 9 37" xfId="1100"/>
    <cellStyle name="Normal 3 9 38" xfId="1129"/>
    <cellStyle name="Normal 3 9 39" xfId="1158"/>
    <cellStyle name="Normal 3 9 4" xfId="140"/>
    <cellStyle name="Normal 3 9 40" xfId="1187"/>
    <cellStyle name="Normal 3 9 41" xfId="1216"/>
    <cellStyle name="Normal 3 9 42" xfId="1245"/>
    <cellStyle name="Normal 3 9 43" xfId="1274"/>
    <cellStyle name="Normal 3 9 44" xfId="1303"/>
    <cellStyle name="Normal 3 9 45" xfId="1332"/>
    <cellStyle name="Normal 3 9 46" xfId="1361"/>
    <cellStyle name="Normal 3 9 47" xfId="1390"/>
    <cellStyle name="Normal 3 9 48" xfId="1419"/>
    <cellStyle name="Normal 3 9 49" xfId="1448"/>
    <cellStyle name="Normal 3 9 5" xfId="169"/>
    <cellStyle name="Normal 3 9 50" xfId="1477"/>
    <cellStyle name="Normal 3 9 51" xfId="1506"/>
    <cellStyle name="Normal 3 9 52" xfId="1535"/>
    <cellStyle name="Normal 3 9 53" xfId="1564"/>
    <cellStyle name="Normal 3 9 54" xfId="1593"/>
    <cellStyle name="Normal 3 9 55" xfId="1622"/>
    <cellStyle name="Normal 3 9 56" xfId="1651"/>
    <cellStyle name="Normal 3 9 57" xfId="1680"/>
    <cellStyle name="Normal 3 9 58" xfId="1709"/>
    <cellStyle name="Normal 3 9 59" xfId="1738"/>
    <cellStyle name="Normal 3 9 6" xfId="198"/>
    <cellStyle name="Normal 3 9 60" xfId="1767"/>
    <cellStyle name="Normal 3 9 61" xfId="1796"/>
    <cellStyle name="Normal 3 9 62" xfId="1825"/>
    <cellStyle name="Normal 3 9 63" xfId="1854"/>
    <cellStyle name="Normal 3 9 64" xfId="1883"/>
    <cellStyle name="Normal 3 9 65" xfId="1912"/>
    <cellStyle name="Normal 3 9 66" xfId="1941"/>
    <cellStyle name="Normal 3 9 67" xfId="1970"/>
    <cellStyle name="Normal 3 9 68" xfId="1999"/>
    <cellStyle name="Normal 3 9 69" xfId="2028"/>
    <cellStyle name="Normal 3 9 7" xfId="227"/>
    <cellStyle name="Normal 3 9 70" xfId="2057"/>
    <cellStyle name="Normal 3 9 71" xfId="2086"/>
    <cellStyle name="Normal 3 9 72" xfId="2115"/>
    <cellStyle name="Normal 3 9 73" xfId="2144"/>
    <cellStyle name="Normal 3 9 74" xfId="2173"/>
    <cellStyle name="Normal 3 9 75" xfId="2202"/>
    <cellStyle name="Normal 3 9 76" xfId="2231"/>
    <cellStyle name="Normal 3 9 77" xfId="2260"/>
    <cellStyle name="Normal 3 9 78" xfId="2289"/>
    <cellStyle name="Normal 3 9 79" xfId="2318"/>
    <cellStyle name="Normal 3 9 8" xfId="256"/>
    <cellStyle name="Normal 3 9 80" xfId="2347"/>
    <cellStyle name="Normal 3 9 81" xfId="2376"/>
    <cellStyle name="Normal 3 9 82" xfId="2405"/>
    <cellStyle name="Normal 3 9 83" xfId="2434"/>
    <cellStyle name="Normal 3 9 84" xfId="2463"/>
    <cellStyle name="Normal 3 9 85" xfId="2492"/>
    <cellStyle name="Normal 3 9 86" xfId="2521"/>
    <cellStyle name="Normal 3 9 87" xfId="2550"/>
    <cellStyle name="Normal 3 9 88" xfId="2579"/>
    <cellStyle name="Normal 3 9 89" xfId="2608"/>
    <cellStyle name="Normal 3 9 9" xfId="285"/>
    <cellStyle name="Normal 3 9 90" xfId="2637"/>
    <cellStyle name="Normal 3 9 91" xfId="2666"/>
    <cellStyle name="Normal 3 9 92" xfId="2695"/>
    <cellStyle name="Normal 3 9 93" xfId="2724"/>
    <cellStyle name="Normal 3 9 94" xfId="2753"/>
    <cellStyle name="Normal 3 9 95" xfId="2782"/>
    <cellStyle name="Normal 3 9 96" xfId="2811"/>
    <cellStyle name="Normal 3 9 97" xfId="2840"/>
    <cellStyle name="Normal 3 9 98" xfId="2869"/>
    <cellStyle name="Normal 3 9 99" xfId="2898"/>
    <cellStyle name="Normal 3 90" xfId="1826"/>
    <cellStyle name="Normal 3 91" xfId="1855"/>
    <cellStyle name="Normal 3 92" xfId="1884"/>
    <cellStyle name="Normal 3 93" xfId="1913"/>
    <cellStyle name="Normal 3 94" xfId="1942"/>
    <cellStyle name="Normal 3 95" xfId="1971"/>
    <cellStyle name="Normal 3 96" xfId="2000"/>
    <cellStyle name="Normal 3 97" xfId="2029"/>
    <cellStyle name="Normal 3 98" xfId="2058"/>
    <cellStyle name="Normal 3 99" xfId="2087"/>
    <cellStyle name="Normal 34" xfId="3954"/>
    <cellStyle name="Normal 34 2" xfId="4694"/>
    <cellStyle name="Normal 4" xfId="18"/>
    <cellStyle name="Normal 4 2" xfId="3917"/>
    <cellStyle name="Normal 4 2 2" xfId="4695"/>
    <cellStyle name="Normal 4 3" xfId="3955"/>
    <cellStyle name="Normal 4 4" xfId="4207"/>
    <cellStyle name="Normal 4 4 2" xfId="4696"/>
    <cellStyle name="Normal 4 5" xfId="4697"/>
    <cellStyle name="Normal 4 6" xfId="3910"/>
    <cellStyle name="Normal 5" xfId="19"/>
    <cellStyle name="Normal 5 2" xfId="3895"/>
    <cellStyle name="Normal 5 3" xfId="3896"/>
    <cellStyle name="Normal 6" xfId="20"/>
    <cellStyle name="Normal 7" xfId="21"/>
    <cellStyle name="Normal 8" xfId="22"/>
    <cellStyle name="Normal 9" xfId="23"/>
    <cellStyle name="Normal 9 2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xandraG/AppData/Local/Microsoft/Windows/Temporary%20Internet%20Files/Content.Outlook/NQL6W0HR/Plati_PCTE%202014-2020_13%2010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"/>
    </sheetNames>
    <sheetDataSet>
      <sheetData sheetId="0">
        <row r="6">
          <cell r="A6">
            <v>703</v>
          </cell>
          <cell r="B6" t="str">
            <v>INTERREG V-A ROBG 2014-2020</v>
          </cell>
          <cell r="C6" t="str">
            <v xml:space="preserve"> ITIC ASSOCIATION </v>
          </cell>
          <cell r="D6" t="str">
            <v xml:space="preserve"> CR 6.1 F ROBG 368 2.1  CTR 97266  INTERREG VA ROBG </v>
          </cell>
          <cell r="E6">
            <v>34186.959999999999</v>
          </cell>
          <cell r="F6" t="str">
            <v>-</v>
          </cell>
          <cell r="G6" t="str">
            <v>ROBG 368</v>
          </cell>
        </row>
        <row r="7">
          <cell r="A7">
            <v>704</v>
          </cell>
          <cell r="B7" t="str">
            <v>INTERREG V-A ROBG 2014-2020</v>
          </cell>
          <cell r="C7" t="str">
            <v xml:space="preserve"> MEZDRA MUNICIPALITY </v>
          </cell>
          <cell r="D7" t="str">
            <v xml:space="preserve"> CR 7.1 ROBG 416  3.1 INTERREG VA ROBG </v>
          </cell>
          <cell r="E7">
            <v>238077.23</v>
          </cell>
          <cell r="F7" t="str">
            <v>-</v>
          </cell>
          <cell r="G7" t="str">
            <v>ROBG-416</v>
          </cell>
        </row>
        <row r="8">
          <cell r="A8">
            <v>705</v>
          </cell>
          <cell r="B8" t="str">
            <v>INTERREG V-A ROBG 2014-2020</v>
          </cell>
          <cell r="C8" t="str">
            <v xml:space="preserve"> BRCT CALARASI </v>
          </cell>
          <cell r="D8" t="str">
            <v xml:space="preserve"> CR 27 1 ROBG 823 6  INTERREG VA ROBG </v>
          </cell>
          <cell r="E8">
            <v>30424.46</v>
          </cell>
          <cell r="F8" t="str">
            <v>-</v>
          </cell>
          <cell r="G8" t="str">
            <v>ROBG 823</v>
          </cell>
        </row>
        <row r="9">
          <cell r="A9">
            <v>706</v>
          </cell>
          <cell r="B9" t="str">
            <v>INTERREG V-A ROBG 2014-2020</v>
          </cell>
          <cell r="C9" t="str">
            <v xml:space="preserve"> IDEIN DEVELOPMENT FOUNDATION </v>
          </cell>
          <cell r="D9" t="str">
            <v xml:space="preserve"> CR 6.3F ROBG 348 2.1  68725 INTERREG VA ROBG </v>
          </cell>
          <cell r="E9">
            <v>53890.94</v>
          </cell>
          <cell r="F9" t="str">
            <v>-</v>
          </cell>
          <cell r="G9" t="str">
            <v>ROBG-348</v>
          </cell>
        </row>
        <row r="10">
          <cell r="A10">
            <v>707</v>
          </cell>
          <cell r="B10" t="str">
            <v>INTERREG V-A ROBG 2014-2020</v>
          </cell>
          <cell r="C10" t="str">
            <v xml:space="preserve"> UAT MUN TURNU MAGURELE </v>
          </cell>
          <cell r="D10" t="str">
            <v xml:space="preserve"> CR 9.2 ROBG 127 1.1 CTR 12462 INTERREG VA ROBG </v>
          </cell>
          <cell r="E10">
            <v>46346.44</v>
          </cell>
          <cell r="F10" t="str">
            <v>-</v>
          </cell>
          <cell r="G10" t="str">
            <v>ROBG127</v>
          </cell>
        </row>
        <row r="11">
          <cell r="A11">
            <v>708</v>
          </cell>
          <cell r="B11" t="str">
            <v>INTERREG V-A ROBG 2014-2020</v>
          </cell>
          <cell r="C11" t="str">
            <v xml:space="preserve"> BULGARIAN ROMANIAN CHAMBER OF COMMERCE </v>
          </cell>
          <cell r="D11" t="str">
            <v xml:space="preserve"> CR 7.1F ROBG 420 2.1  83976 INTERREG VA ROBG </v>
          </cell>
          <cell r="E11">
            <v>6824.74</v>
          </cell>
          <cell r="F11" t="str">
            <v>-</v>
          </cell>
          <cell r="G11" t="str">
            <v>ROBG-420</v>
          </cell>
        </row>
        <row r="12">
          <cell r="A12">
            <v>709</v>
          </cell>
          <cell r="B12" t="str">
            <v>INTERREG V-A ROBG 2014-2020</v>
          </cell>
          <cell r="C12" t="str">
            <v xml:space="preserve"> BRCT CALARASI </v>
          </cell>
          <cell r="D12" t="str">
            <v xml:space="preserve"> CR 26 ROBG 792 INTERREG VA ROBG </v>
          </cell>
          <cell r="E12">
            <v>11028.47</v>
          </cell>
          <cell r="F12" t="str">
            <v>-</v>
          </cell>
          <cell r="G12" t="str">
            <v>ROBG-792</v>
          </cell>
        </row>
        <row r="13">
          <cell r="A13">
            <v>710</v>
          </cell>
          <cell r="B13" t="str">
            <v>INTERREG V-A ROBG 2014-2020</v>
          </cell>
          <cell r="C13" t="str">
            <v xml:space="preserve"> ASOCIATIA TRIANGULUM </v>
          </cell>
          <cell r="D13" t="str">
            <v xml:space="preserve"> CR 5.3F ROBG 501 98904 2.1  INTERREG VA ROBG </v>
          </cell>
          <cell r="E13">
            <v>71002.320000000007</v>
          </cell>
          <cell r="F13" t="str">
            <v>-</v>
          </cell>
          <cell r="G13" t="str">
            <v>ROBG-501</v>
          </cell>
        </row>
        <row r="14">
          <cell r="A14">
            <v>711</v>
          </cell>
          <cell r="B14" t="str">
            <v>INTERREG V-A ROBG 2014-2020</v>
          </cell>
          <cell r="C14" t="str">
            <v xml:space="preserve"> UAT MUNICIPIUL MEDGIDIA </v>
          </cell>
          <cell r="D14" t="str">
            <v xml:space="preserve"> CR 9.2 ROBG 439 1 1 ART 11 I OG29 2015 INTERREG V A ROBG </v>
          </cell>
          <cell r="E14">
            <v>407650.47</v>
          </cell>
          <cell r="F14" t="str">
            <v>-</v>
          </cell>
          <cell r="G14" t="str">
            <v>ROBG-439</v>
          </cell>
        </row>
        <row r="15">
          <cell r="A15">
            <v>712</v>
          </cell>
          <cell r="B15" t="str">
            <v>INTERREG V-A ROBG 2014-2020</v>
          </cell>
          <cell r="C15" t="str">
            <v xml:space="preserve"> STATE PUPPET THEATRE VIDIN </v>
          </cell>
          <cell r="D15" t="str">
            <v xml:space="preserve"> CR 2.1 ROBG 448 3.1 INTERREG V A ROBG </v>
          </cell>
          <cell r="E15">
            <v>15783.66</v>
          </cell>
          <cell r="F15" t="str">
            <v>-</v>
          </cell>
          <cell r="G15" t="str">
            <v>ROBG-448</v>
          </cell>
        </row>
        <row r="16">
          <cell r="A16">
            <v>713</v>
          </cell>
          <cell r="B16" t="str">
            <v>INTERREG V-A ROBG 2014-2020</v>
          </cell>
          <cell r="C16" t="str">
            <v xml:space="preserve"> RUSE MUNICIPALITY </v>
          </cell>
          <cell r="D16" t="str">
            <v xml:space="preserve"> CR 7.1 ROBG 418  1.1 92979 INTERREG VA ROBG </v>
          </cell>
          <cell r="E16">
            <v>257395.31</v>
          </cell>
          <cell r="F16" t="str">
            <v>-</v>
          </cell>
          <cell r="G16" t="str">
            <v>ROBG-418</v>
          </cell>
        </row>
        <row r="18">
          <cell r="A18">
            <v>715</v>
          </cell>
          <cell r="B18" t="str">
            <v>INTERREG V-A ROBG 2014-2020</v>
          </cell>
          <cell r="C18" t="str">
            <v xml:space="preserve"> AROTT </v>
          </cell>
          <cell r="D18" t="str">
            <v xml:space="preserve"> CR 5.6 ROBG 187  4.1 54485  INTERREG VA ROBG </v>
          </cell>
          <cell r="E18">
            <v>5979.81</v>
          </cell>
          <cell r="F18" t="str">
            <v>-</v>
          </cell>
          <cell r="G18" t="str">
            <v>ROBG-187</v>
          </cell>
        </row>
        <row r="20">
          <cell r="A20">
            <v>717</v>
          </cell>
          <cell r="B20" t="str">
            <v>INTERREG V-A ROBG 2014-2020</v>
          </cell>
          <cell r="C20" t="str">
            <v xml:space="preserve"> UAT MUN MANGALIA </v>
          </cell>
          <cell r="D20" t="str">
            <v xml:space="preserve"> CR 3.2+4.2+5.1 ROBG 510 1.1 CTR 45764  INTERREG V A ROBG </v>
          </cell>
          <cell r="E20">
            <v>706058.11</v>
          </cell>
          <cell r="F20" t="str">
            <v>-</v>
          </cell>
          <cell r="G20" t="str">
            <v>ROBG-510</v>
          </cell>
        </row>
        <row r="21">
          <cell r="A21">
            <v>718</v>
          </cell>
          <cell r="B21" t="str">
            <v>INTERREG V-A ROBG 2014-2020</v>
          </cell>
          <cell r="C21" t="str">
            <v xml:space="preserve"> ISU BUCURESTI </v>
          </cell>
          <cell r="D21" t="str">
            <v xml:space="preserve"> CR 8.2 ROBG 351 3.1  INTERREG VA ROBG </v>
          </cell>
          <cell r="E21">
            <v>7582.59</v>
          </cell>
          <cell r="F21" t="str">
            <v>-</v>
          </cell>
          <cell r="G21" t="str">
            <v>ROBG-351</v>
          </cell>
        </row>
        <row r="23">
          <cell r="B23" t="str">
            <v>INTERREG V-A ROBG 2014-2020</v>
          </cell>
          <cell r="C23" t="str">
            <v>BRCT CALARASI</v>
          </cell>
          <cell r="D23" t="str">
            <v>CR 27 1 ROBG 823 6 INTERREGVAROBG 582202 OG22 2002a1al2</v>
          </cell>
          <cell r="E23" t="str">
            <v>-</v>
          </cell>
          <cell r="F23">
            <v>128940.78</v>
          </cell>
          <cell r="G23" t="str">
            <v>ROBG-823</v>
          </cell>
        </row>
        <row r="24">
          <cell r="A24">
            <v>424</v>
          </cell>
          <cell r="B24" t="str">
            <v>INTERREG V-A ROBG 2014-2020</v>
          </cell>
          <cell r="C24" t="str">
            <v>Association for Sustainable Development Slatina</v>
          </cell>
          <cell r="D24" t="str">
            <v xml:space="preserve">CR 6 3F ROBG 348 2 1 INTERREGVAROBG 582202 OG22 2002a1al2
</v>
          </cell>
          <cell r="E24" t="str">
            <v>-</v>
          </cell>
          <cell r="F24">
            <v>21005.26</v>
          </cell>
          <cell r="G24" t="str">
            <v>ROBG-348</v>
          </cell>
        </row>
        <row r="25">
          <cell r="A25">
            <v>425</v>
          </cell>
          <cell r="B25" t="str">
            <v>INTERREG V-A ROBG 2014-2020</v>
          </cell>
          <cell r="C25" t="str">
            <v>ASOCIATIA ACCESS</v>
          </cell>
          <cell r="D25" t="str">
            <v>CR 7 1 2 1 ROBG 420 INTERREGVAROBG 582202 OG222002a1al2</v>
          </cell>
          <cell r="E25" t="str">
            <v>-</v>
          </cell>
          <cell r="F25">
            <v>411.01</v>
          </cell>
          <cell r="G25" t="str">
            <v>ROBG-420</v>
          </cell>
        </row>
        <row r="26">
          <cell r="A26">
            <v>426</v>
          </cell>
          <cell r="B26" t="str">
            <v>INTERREG V-A ROBG 2014-2020</v>
          </cell>
          <cell r="C26" t="str">
            <v>FLAG DUNAREA CALARASEANA</v>
          </cell>
          <cell r="D26" t="str">
            <v>CR 7 1 2 1 ROBG 420 INTERREGVAROBG 582202 OG222002a1al2</v>
          </cell>
          <cell r="E26" t="str">
            <v>-</v>
          </cell>
          <cell r="F26">
            <v>4574.8</v>
          </cell>
          <cell r="G26" t="str">
            <v>ROBG-420</v>
          </cell>
        </row>
        <row r="27">
          <cell r="A27">
            <v>427</v>
          </cell>
          <cell r="B27" t="str">
            <v>INTERREG V-A ROBG 2014-2020</v>
          </cell>
          <cell r="C27" t="str">
            <v>BRCT CALARASI</v>
          </cell>
          <cell r="D27" t="str">
            <v>CR 26 ROBG 792 AT INTERREGVAROBG 582202 OG22 2002a1al2</v>
          </cell>
          <cell r="E27" t="str">
            <v>-</v>
          </cell>
          <cell r="F27">
            <v>46739.35</v>
          </cell>
          <cell r="G27" t="str">
            <v>ROBG-792</v>
          </cell>
        </row>
        <row r="28">
          <cell r="A28">
            <v>428</v>
          </cell>
          <cell r="B28" t="str">
            <v>INTERREG V-A ROBG 2014-2020</v>
          </cell>
          <cell r="C28" t="str">
            <v>ASOCIATIA TRIANGULUM</v>
          </cell>
          <cell r="D28" t="str">
            <v>CR 5 3F ROBG 501 2 1 INTERREGVAROBG 582202 OG22 2002a1al2</v>
          </cell>
          <cell r="E28" t="str">
            <v>-</v>
          </cell>
          <cell r="F28">
            <v>32612.45</v>
          </cell>
          <cell r="G28" t="str">
            <v>ROBG-501</v>
          </cell>
        </row>
        <row r="29">
          <cell r="A29">
            <v>429</v>
          </cell>
          <cell r="B29" t="str">
            <v>INTERREG V-A ROBG 2014-2021</v>
          </cell>
          <cell r="C29" t="str">
            <v>UAT JUD GIURGIU</v>
          </cell>
          <cell r="D29" t="str">
            <v>CR 7 1 ROBG 418 1 1 92979 INTERREGVAROBG 5821 OG22 2002a1al2</v>
          </cell>
          <cell r="E29" t="str">
            <v>-</v>
          </cell>
          <cell r="F29">
            <v>64105.15</v>
          </cell>
          <cell r="G29" t="str">
            <v>ROBG-418</v>
          </cell>
        </row>
        <row r="30">
          <cell r="A30">
            <v>430</v>
          </cell>
          <cell r="B30" t="str">
            <v>INTERREG V-A ROBG 2014-2022</v>
          </cell>
          <cell r="C30" t="str">
            <v>ASOCIATIA AROTT</v>
          </cell>
          <cell r="D30" t="str">
            <v>CR 5 6F ROBG 187 4 1 INTERREGVAROBG 582202 OG22 2002a1al2</v>
          </cell>
          <cell r="E30" t="str">
            <v>-</v>
          </cell>
          <cell r="F30">
            <v>4322.8900000000003</v>
          </cell>
          <cell r="G30" t="str">
            <v>ROBG-187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zoomScale="75" zoomScaleNormal="75" workbookViewId="0">
      <pane xSplit="1" ySplit="1" topLeftCell="B15" activePane="bottomRight" state="frozen"/>
      <selection pane="topRight" activeCell="B1" sqref="B1"/>
      <selection pane="bottomLeft" activeCell="A6" sqref="A6"/>
      <selection pane="bottomRight" activeCell="B23" sqref="B23"/>
    </sheetView>
  </sheetViews>
  <sheetFormatPr defaultRowHeight="16.5" x14ac:dyDescent="0.3"/>
  <cols>
    <col min="1" max="1" width="12.85546875" style="3" customWidth="1"/>
    <col min="2" max="2" width="20" style="3" customWidth="1"/>
    <col min="3" max="3" width="47" style="3" customWidth="1"/>
    <col min="4" max="4" width="35.5703125" style="3" customWidth="1"/>
    <col min="5" max="5" width="18.5703125" style="3" customWidth="1"/>
    <col min="6" max="6" width="16.140625" style="3" customWidth="1"/>
    <col min="7" max="7" width="14.5703125" style="3" customWidth="1"/>
    <col min="8" max="8" width="11.85546875" style="3" customWidth="1"/>
    <col min="9" max="9" width="18.85546875" style="3" customWidth="1"/>
    <col min="10" max="225" width="9.140625" style="3"/>
    <col min="226" max="226" width="4.42578125" style="3" customWidth="1"/>
    <col min="227" max="227" width="5.5703125" style="3" customWidth="1"/>
    <col min="228" max="228" width="5.28515625" style="3" bestFit="1" customWidth="1"/>
    <col min="229" max="229" width="8.28515625" style="3" customWidth="1"/>
    <col min="230" max="230" width="20.85546875" style="3" customWidth="1"/>
    <col min="231" max="231" width="24.28515625" style="3" customWidth="1"/>
    <col min="232" max="232" width="13" style="3" customWidth="1"/>
    <col min="233" max="233" width="7.5703125" style="3" bestFit="1" customWidth="1"/>
    <col min="234" max="234" width="5.7109375" style="3" bestFit="1" customWidth="1"/>
    <col min="235" max="235" width="11.85546875" style="3" bestFit="1" customWidth="1"/>
    <col min="236" max="236" width="10.140625" style="3" bestFit="1" customWidth="1"/>
    <col min="237" max="237" width="12.7109375" style="3" bestFit="1" customWidth="1"/>
    <col min="238" max="481" width="9.140625" style="3"/>
    <col min="482" max="482" width="4.42578125" style="3" customWidth="1"/>
    <col min="483" max="483" width="5.5703125" style="3" customWidth="1"/>
    <col min="484" max="484" width="5.28515625" style="3" bestFit="1" customWidth="1"/>
    <col min="485" max="485" width="8.28515625" style="3" customWidth="1"/>
    <col min="486" max="486" width="20.85546875" style="3" customWidth="1"/>
    <col min="487" max="487" width="24.28515625" style="3" customWidth="1"/>
    <col min="488" max="488" width="13" style="3" customWidth="1"/>
    <col min="489" max="489" width="7.5703125" style="3" bestFit="1" customWidth="1"/>
    <col min="490" max="490" width="5.7109375" style="3" bestFit="1" customWidth="1"/>
    <col min="491" max="491" width="11.85546875" style="3" bestFit="1" customWidth="1"/>
    <col min="492" max="492" width="10.140625" style="3" bestFit="1" customWidth="1"/>
    <col min="493" max="493" width="12.7109375" style="3" bestFit="1" customWidth="1"/>
    <col min="494" max="737" width="9.140625" style="3"/>
    <col min="738" max="738" width="4.42578125" style="3" customWidth="1"/>
    <col min="739" max="739" width="5.5703125" style="3" customWidth="1"/>
    <col min="740" max="740" width="5.28515625" style="3" bestFit="1" customWidth="1"/>
    <col min="741" max="741" width="8.28515625" style="3" customWidth="1"/>
    <col min="742" max="742" width="20.85546875" style="3" customWidth="1"/>
    <col min="743" max="743" width="24.28515625" style="3" customWidth="1"/>
    <col min="744" max="744" width="13" style="3" customWidth="1"/>
    <col min="745" max="745" width="7.5703125" style="3" bestFit="1" customWidth="1"/>
    <col min="746" max="746" width="5.7109375" style="3" bestFit="1" customWidth="1"/>
    <col min="747" max="747" width="11.85546875" style="3" bestFit="1" customWidth="1"/>
    <col min="748" max="748" width="10.140625" style="3" bestFit="1" customWidth="1"/>
    <col min="749" max="749" width="12.7109375" style="3" bestFit="1" customWidth="1"/>
    <col min="750" max="993" width="9.140625" style="3"/>
    <col min="994" max="994" width="4.42578125" style="3" customWidth="1"/>
    <col min="995" max="995" width="5.5703125" style="3" customWidth="1"/>
    <col min="996" max="996" width="5.28515625" style="3" bestFit="1" customWidth="1"/>
    <col min="997" max="997" width="8.28515625" style="3" customWidth="1"/>
    <col min="998" max="998" width="20.85546875" style="3" customWidth="1"/>
    <col min="999" max="999" width="24.28515625" style="3" customWidth="1"/>
    <col min="1000" max="1000" width="13" style="3" customWidth="1"/>
    <col min="1001" max="1001" width="7.5703125" style="3" bestFit="1" customWidth="1"/>
    <col min="1002" max="1002" width="5.7109375" style="3" bestFit="1" customWidth="1"/>
    <col min="1003" max="1003" width="11.85546875" style="3" bestFit="1" customWidth="1"/>
    <col min="1004" max="1004" width="10.140625" style="3" bestFit="1" customWidth="1"/>
    <col min="1005" max="1005" width="12.7109375" style="3" bestFit="1" customWidth="1"/>
    <col min="1006" max="1249" width="9.140625" style="3"/>
    <col min="1250" max="1250" width="4.42578125" style="3" customWidth="1"/>
    <col min="1251" max="1251" width="5.5703125" style="3" customWidth="1"/>
    <col min="1252" max="1252" width="5.28515625" style="3" bestFit="1" customWidth="1"/>
    <col min="1253" max="1253" width="8.28515625" style="3" customWidth="1"/>
    <col min="1254" max="1254" width="20.85546875" style="3" customWidth="1"/>
    <col min="1255" max="1255" width="24.28515625" style="3" customWidth="1"/>
    <col min="1256" max="1256" width="13" style="3" customWidth="1"/>
    <col min="1257" max="1257" width="7.5703125" style="3" bestFit="1" customWidth="1"/>
    <col min="1258" max="1258" width="5.7109375" style="3" bestFit="1" customWidth="1"/>
    <col min="1259" max="1259" width="11.85546875" style="3" bestFit="1" customWidth="1"/>
    <col min="1260" max="1260" width="10.140625" style="3" bestFit="1" customWidth="1"/>
    <col min="1261" max="1261" width="12.7109375" style="3" bestFit="1" customWidth="1"/>
    <col min="1262" max="1505" width="9.140625" style="3"/>
    <col min="1506" max="1506" width="4.42578125" style="3" customWidth="1"/>
    <col min="1507" max="1507" width="5.5703125" style="3" customWidth="1"/>
    <col min="1508" max="1508" width="5.28515625" style="3" bestFit="1" customWidth="1"/>
    <col min="1509" max="1509" width="8.28515625" style="3" customWidth="1"/>
    <col min="1510" max="1510" width="20.85546875" style="3" customWidth="1"/>
    <col min="1511" max="1511" width="24.28515625" style="3" customWidth="1"/>
    <col min="1512" max="1512" width="13" style="3" customWidth="1"/>
    <col min="1513" max="1513" width="7.5703125" style="3" bestFit="1" customWidth="1"/>
    <col min="1514" max="1514" width="5.7109375" style="3" bestFit="1" customWidth="1"/>
    <col min="1515" max="1515" width="11.85546875" style="3" bestFit="1" customWidth="1"/>
    <col min="1516" max="1516" width="10.140625" style="3" bestFit="1" customWidth="1"/>
    <col min="1517" max="1517" width="12.7109375" style="3" bestFit="1" customWidth="1"/>
    <col min="1518" max="1761" width="9.140625" style="3"/>
    <col min="1762" max="1762" width="4.42578125" style="3" customWidth="1"/>
    <col min="1763" max="1763" width="5.5703125" style="3" customWidth="1"/>
    <col min="1764" max="1764" width="5.28515625" style="3" bestFit="1" customWidth="1"/>
    <col min="1765" max="1765" width="8.28515625" style="3" customWidth="1"/>
    <col min="1766" max="1766" width="20.85546875" style="3" customWidth="1"/>
    <col min="1767" max="1767" width="24.28515625" style="3" customWidth="1"/>
    <col min="1768" max="1768" width="13" style="3" customWidth="1"/>
    <col min="1769" max="1769" width="7.5703125" style="3" bestFit="1" customWidth="1"/>
    <col min="1770" max="1770" width="5.7109375" style="3" bestFit="1" customWidth="1"/>
    <col min="1771" max="1771" width="11.85546875" style="3" bestFit="1" customWidth="1"/>
    <col min="1772" max="1772" width="10.140625" style="3" bestFit="1" customWidth="1"/>
    <col min="1773" max="1773" width="12.7109375" style="3" bestFit="1" customWidth="1"/>
    <col min="1774" max="2017" width="9.140625" style="3"/>
    <col min="2018" max="2018" width="4.42578125" style="3" customWidth="1"/>
    <col min="2019" max="2019" width="5.5703125" style="3" customWidth="1"/>
    <col min="2020" max="2020" width="5.28515625" style="3" bestFit="1" customWidth="1"/>
    <col min="2021" max="2021" width="8.28515625" style="3" customWidth="1"/>
    <col min="2022" max="2022" width="20.85546875" style="3" customWidth="1"/>
    <col min="2023" max="2023" width="24.28515625" style="3" customWidth="1"/>
    <col min="2024" max="2024" width="13" style="3" customWidth="1"/>
    <col min="2025" max="2025" width="7.5703125" style="3" bestFit="1" customWidth="1"/>
    <col min="2026" max="2026" width="5.7109375" style="3" bestFit="1" customWidth="1"/>
    <col min="2027" max="2027" width="11.85546875" style="3" bestFit="1" customWidth="1"/>
    <col min="2028" max="2028" width="10.140625" style="3" bestFit="1" customWidth="1"/>
    <col min="2029" max="2029" width="12.7109375" style="3" bestFit="1" customWidth="1"/>
    <col min="2030" max="2273" width="9.140625" style="3"/>
    <col min="2274" max="2274" width="4.42578125" style="3" customWidth="1"/>
    <col min="2275" max="2275" width="5.5703125" style="3" customWidth="1"/>
    <col min="2276" max="2276" width="5.28515625" style="3" bestFit="1" customWidth="1"/>
    <col min="2277" max="2277" width="8.28515625" style="3" customWidth="1"/>
    <col min="2278" max="2278" width="20.85546875" style="3" customWidth="1"/>
    <col min="2279" max="2279" width="24.28515625" style="3" customWidth="1"/>
    <col min="2280" max="2280" width="13" style="3" customWidth="1"/>
    <col min="2281" max="2281" width="7.5703125" style="3" bestFit="1" customWidth="1"/>
    <col min="2282" max="2282" width="5.7109375" style="3" bestFit="1" customWidth="1"/>
    <col min="2283" max="2283" width="11.85546875" style="3" bestFit="1" customWidth="1"/>
    <col min="2284" max="2284" width="10.140625" style="3" bestFit="1" customWidth="1"/>
    <col min="2285" max="2285" width="12.7109375" style="3" bestFit="1" customWidth="1"/>
    <col min="2286" max="2529" width="9.140625" style="3"/>
    <col min="2530" max="2530" width="4.42578125" style="3" customWidth="1"/>
    <col min="2531" max="2531" width="5.5703125" style="3" customWidth="1"/>
    <col min="2532" max="2532" width="5.28515625" style="3" bestFit="1" customWidth="1"/>
    <col min="2533" max="2533" width="8.28515625" style="3" customWidth="1"/>
    <col min="2534" max="2534" width="20.85546875" style="3" customWidth="1"/>
    <col min="2535" max="2535" width="24.28515625" style="3" customWidth="1"/>
    <col min="2536" max="2536" width="13" style="3" customWidth="1"/>
    <col min="2537" max="2537" width="7.5703125" style="3" bestFit="1" customWidth="1"/>
    <col min="2538" max="2538" width="5.7109375" style="3" bestFit="1" customWidth="1"/>
    <col min="2539" max="2539" width="11.85546875" style="3" bestFit="1" customWidth="1"/>
    <col min="2540" max="2540" width="10.140625" style="3" bestFit="1" customWidth="1"/>
    <col min="2541" max="2541" width="12.7109375" style="3" bestFit="1" customWidth="1"/>
    <col min="2542" max="2785" width="9.140625" style="3"/>
    <col min="2786" max="2786" width="4.42578125" style="3" customWidth="1"/>
    <col min="2787" max="2787" width="5.5703125" style="3" customWidth="1"/>
    <col min="2788" max="2788" width="5.28515625" style="3" bestFit="1" customWidth="1"/>
    <col min="2789" max="2789" width="8.28515625" style="3" customWidth="1"/>
    <col min="2790" max="2790" width="20.85546875" style="3" customWidth="1"/>
    <col min="2791" max="2791" width="24.28515625" style="3" customWidth="1"/>
    <col min="2792" max="2792" width="13" style="3" customWidth="1"/>
    <col min="2793" max="2793" width="7.5703125" style="3" bestFit="1" customWidth="1"/>
    <col min="2794" max="2794" width="5.7109375" style="3" bestFit="1" customWidth="1"/>
    <col min="2795" max="2795" width="11.85546875" style="3" bestFit="1" customWidth="1"/>
    <col min="2796" max="2796" width="10.140625" style="3" bestFit="1" customWidth="1"/>
    <col min="2797" max="2797" width="12.7109375" style="3" bestFit="1" customWidth="1"/>
    <col min="2798" max="3041" width="9.140625" style="3"/>
    <col min="3042" max="3042" width="4.42578125" style="3" customWidth="1"/>
    <col min="3043" max="3043" width="5.5703125" style="3" customWidth="1"/>
    <col min="3044" max="3044" width="5.28515625" style="3" bestFit="1" customWidth="1"/>
    <col min="3045" max="3045" width="8.28515625" style="3" customWidth="1"/>
    <col min="3046" max="3046" width="20.85546875" style="3" customWidth="1"/>
    <col min="3047" max="3047" width="24.28515625" style="3" customWidth="1"/>
    <col min="3048" max="3048" width="13" style="3" customWidth="1"/>
    <col min="3049" max="3049" width="7.5703125" style="3" bestFit="1" customWidth="1"/>
    <col min="3050" max="3050" width="5.7109375" style="3" bestFit="1" customWidth="1"/>
    <col min="3051" max="3051" width="11.85546875" style="3" bestFit="1" customWidth="1"/>
    <col min="3052" max="3052" width="10.140625" style="3" bestFit="1" customWidth="1"/>
    <col min="3053" max="3053" width="12.7109375" style="3" bestFit="1" customWidth="1"/>
    <col min="3054" max="3297" width="9.140625" style="3"/>
    <col min="3298" max="3298" width="4.42578125" style="3" customWidth="1"/>
    <col min="3299" max="3299" width="5.5703125" style="3" customWidth="1"/>
    <col min="3300" max="3300" width="5.28515625" style="3" bestFit="1" customWidth="1"/>
    <col min="3301" max="3301" width="8.28515625" style="3" customWidth="1"/>
    <col min="3302" max="3302" width="20.85546875" style="3" customWidth="1"/>
    <col min="3303" max="3303" width="24.28515625" style="3" customWidth="1"/>
    <col min="3304" max="3304" width="13" style="3" customWidth="1"/>
    <col min="3305" max="3305" width="7.5703125" style="3" bestFit="1" customWidth="1"/>
    <col min="3306" max="3306" width="5.7109375" style="3" bestFit="1" customWidth="1"/>
    <col min="3307" max="3307" width="11.85546875" style="3" bestFit="1" customWidth="1"/>
    <col min="3308" max="3308" width="10.140625" style="3" bestFit="1" customWidth="1"/>
    <col min="3309" max="3309" width="12.7109375" style="3" bestFit="1" customWidth="1"/>
    <col min="3310" max="3553" width="9.140625" style="3"/>
    <col min="3554" max="3554" width="4.42578125" style="3" customWidth="1"/>
    <col min="3555" max="3555" width="5.5703125" style="3" customWidth="1"/>
    <col min="3556" max="3556" width="5.28515625" style="3" bestFit="1" customWidth="1"/>
    <col min="3557" max="3557" width="8.28515625" style="3" customWidth="1"/>
    <col min="3558" max="3558" width="20.85546875" style="3" customWidth="1"/>
    <col min="3559" max="3559" width="24.28515625" style="3" customWidth="1"/>
    <col min="3560" max="3560" width="13" style="3" customWidth="1"/>
    <col min="3561" max="3561" width="7.5703125" style="3" bestFit="1" customWidth="1"/>
    <col min="3562" max="3562" width="5.7109375" style="3" bestFit="1" customWidth="1"/>
    <col min="3563" max="3563" width="11.85546875" style="3" bestFit="1" customWidth="1"/>
    <col min="3564" max="3564" width="10.140625" style="3" bestFit="1" customWidth="1"/>
    <col min="3565" max="3565" width="12.7109375" style="3" bestFit="1" customWidth="1"/>
    <col min="3566" max="3809" width="9.140625" style="3"/>
    <col min="3810" max="3810" width="4.42578125" style="3" customWidth="1"/>
    <col min="3811" max="3811" width="5.5703125" style="3" customWidth="1"/>
    <col min="3812" max="3812" width="5.28515625" style="3" bestFit="1" customWidth="1"/>
    <col min="3813" max="3813" width="8.28515625" style="3" customWidth="1"/>
    <col min="3814" max="3814" width="20.85546875" style="3" customWidth="1"/>
    <col min="3815" max="3815" width="24.28515625" style="3" customWidth="1"/>
    <col min="3816" max="3816" width="13" style="3" customWidth="1"/>
    <col min="3817" max="3817" width="7.5703125" style="3" bestFit="1" customWidth="1"/>
    <col min="3818" max="3818" width="5.7109375" style="3" bestFit="1" customWidth="1"/>
    <col min="3819" max="3819" width="11.85546875" style="3" bestFit="1" customWidth="1"/>
    <col min="3820" max="3820" width="10.140625" style="3" bestFit="1" customWidth="1"/>
    <col min="3821" max="3821" width="12.7109375" style="3" bestFit="1" customWidth="1"/>
    <col min="3822" max="4065" width="9.140625" style="3"/>
    <col min="4066" max="4066" width="4.42578125" style="3" customWidth="1"/>
    <col min="4067" max="4067" width="5.5703125" style="3" customWidth="1"/>
    <col min="4068" max="4068" width="5.28515625" style="3" bestFit="1" customWidth="1"/>
    <col min="4069" max="4069" width="8.28515625" style="3" customWidth="1"/>
    <col min="4070" max="4070" width="20.85546875" style="3" customWidth="1"/>
    <col min="4071" max="4071" width="24.28515625" style="3" customWidth="1"/>
    <col min="4072" max="4072" width="13" style="3" customWidth="1"/>
    <col min="4073" max="4073" width="7.5703125" style="3" bestFit="1" customWidth="1"/>
    <col min="4074" max="4074" width="5.7109375" style="3" bestFit="1" customWidth="1"/>
    <col min="4075" max="4075" width="11.85546875" style="3" bestFit="1" customWidth="1"/>
    <col min="4076" max="4076" width="10.140625" style="3" bestFit="1" customWidth="1"/>
    <col min="4077" max="4077" width="12.7109375" style="3" bestFit="1" customWidth="1"/>
    <col min="4078" max="4321" width="9.140625" style="3"/>
    <col min="4322" max="4322" width="4.42578125" style="3" customWidth="1"/>
    <col min="4323" max="4323" width="5.5703125" style="3" customWidth="1"/>
    <col min="4324" max="4324" width="5.28515625" style="3" bestFit="1" customWidth="1"/>
    <col min="4325" max="4325" width="8.28515625" style="3" customWidth="1"/>
    <col min="4326" max="4326" width="20.85546875" style="3" customWidth="1"/>
    <col min="4327" max="4327" width="24.28515625" style="3" customWidth="1"/>
    <col min="4328" max="4328" width="13" style="3" customWidth="1"/>
    <col min="4329" max="4329" width="7.5703125" style="3" bestFit="1" customWidth="1"/>
    <col min="4330" max="4330" width="5.7109375" style="3" bestFit="1" customWidth="1"/>
    <col min="4331" max="4331" width="11.85546875" style="3" bestFit="1" customWidth="1"/>
    <col min="4332" max="4332" width="10.140625" style="3" bestFit="1" customWidth="1"/>
    <col min="4333" max="4333" width="12.7109375" style="3" bestFit="1" customWidth="1"/>
    <col min="4334" max="4577" width="9.140625" style="3"/>
    <col min="4578" max="4578" width="4.42578125" style="3" customWidth="1"/>
    <col min="4579" max="4579" width="5.5703125" style="3" customWidth="1"/>
    <col min="4580" max="4580" width="5.28515625" style="3" bestFit="1" customWidth="1"/>
    <col min="4581" max="4581" width="8.28515625" style="3" customWidth="1"/>
    <col min="4582" max="4582" width="20.85546875" style="3" customWidth="1"/>
    <col min="4583" max="4583" width="24.28515625" style="3" customWidth="1"/>
    <col min="4584" max="4584" width="13" style="3" customWidth="1"/>
    <col min="4585" max="4585" width="7.5703125" style="3" bestFit="1" customWidth="1"/>
    <col min="4586" max="4586" width="5.7109375" style="3" bestFit="1" customWidth="1"/>
    <col min="4587" max="4587" width="11.85546875" style="3" bestFit="1" customWidth="1"/>
    <col min="4588" max="4588" width="10.140625" style="3" bestFit="1" customWidth="1"/>
    <col min="4589" max="4589" width="12.7109375" style="3" bestFit="1" customWidth="1"/>
    <col min="4590" max="4833" width="9.140625" style="3"/>
    <col min="4834" max="4834" width="4.42578125" style="3" customWidth="1"/>
    <col min="4835" max="4835" width="5.5703125" style="3" customWidth="1"/>
    <col min="4836" max="4836" width="5.28515625" style="3" bestFit="1" customWidth="1"/>
    <col min="4837" max="4837" width="8.28515625" style="3" customWidth="1"/>
    <col min="4838" max="4838" width="20.85546875" style="3" customWidth="1"/>
    <col min="4839" max="4839" width="24.28515625" style="3" customWidth="1"/>
    <col min="4840" max="4840" width="13" style="3" customWidth="1"/>
    <col min="4841" max="4841" width="7.5703125" style="3" bestFit="1" customWidth="1"/>
    <col min="4842" max="4842" width="5.7109375" style="3" bestFit="1" customWidth="1"/>
    <col min="4843" max="4843" width="11.85546875" style="3" bestFit="1" customWidth="1"/>
    <col min="4844" max="4844" width="10.140625" style="3" bestFit="1" customWidth="1"/>
    <col min="4845" max="4845" width="12.7109375" style="3" bestFit="1" customWidth="1"/>
    <col min="4846" max="5089" width="9.140625" style="3"/>
    <col min="5090" max="5090" width="4.42578125" style="3" customWidth="1"/>
    <col min="5091" max="5091" width="5.5703125" style="3" customWidth="1"/>
    <col min="5092" max="5092" width="5.28515625" style="3" bestFit="1" customWidth="1"/>
    <col min="5093" max="5093" width="8.28515625" style="3" customWidth="1"/>
    <col min="5094" max="5094" width="20.85546875" style="3" customWidth="1"/>
    <col min="5095" max="5095" width="24.28515625" style="3" customWidth="1"/>
    <col min="5096" max="5096" width="13" style="3" customWidth="1"/>
    <col min="5097" max="5097" width="7.5703125" style="3" bestFit="1" customWidth="1"/>
    <col min="5098" max="5098" width="5.7109375" style="3" bestFit="1" customWidth="1"/>
    <col min="5099" max="5099" width="11.85546875" style="3" bestFit="1" customWidth="1"/>
    <col min="5100" max="5100" width="10.140625" style="3" bestFit="1" customWidth="1"/>
    <col min="5101" max="5101" width="12.7109375" style="3" bestFit="1" customWidth="1"/>
    <col min="5102" max="5345" width="9.140625" style="3"/>
    <col min="5346" max="5346" width="4.42578125" style="3" customWidth="1"/>
    <col min="5347" max="5347" width="5.5703125" style="3" customWidth="1"/>
    <col min="5348" max="5348" width="5.28515625" style="3" bestFit="1" customWidth="1"/>
    <col min="5349" max="5349" width="8.28515625" style="3" customWidth="1"/>
    <col min="5350" max="5350" width="20.85546875" style="3" customWidth="1"/>
    <col min="5351" max="5351" width="24.28515625" style="3" customWidth="1"/>
    <col min="5352" max="5352" width="13" style="3" customWidth="1"/>
    <col min="5353" max="5353" width="7.5703125" style="3" bestFit="1" customWidth="1"/>
    <col min="5354" max="5354" width="5.7109375" style="3" bestFit="1" customWidth="1"/>
    <col min="5355" max="5355" width="11.85546875" style="3" bestFit="1" customWidth="1"/>
    <col min="5356" max="5356" width="10.140625" style="3" bestFit="1" customWidth="1"/>
    <col min="5357" max="5357" width="12.7109375" style="3" bestFit="1" customWidth="1"/>
    <col min="5358" max="5601" width="9.140625" style="3"/>
    <col min="5602" max="5602" width="4.42578125" style="3" customWidth="1"/>
    <col min="5603" max="5603" width="5.5703125" style="3" customWidth="1"/>
    <col min="5604" max="5604" width="5.28515625" style="3" bestFit="1" customWidth="1"/>
    <col min="5605" max="5605" width="8.28515625" style="3" customWidth="1"/>
    <col min="5606" max="5606" width="20.85546875" style="3" customWidth="1"/>
    <col min="5607" max="5607" width="24.28515625" style="3" customWidth="1"/>
    <col min="5608" max="5608" width="13" style="3" customWidth="1"/>
    <col min="5609" max="5609" width="7.5703125" style="3" bestFit="1" customWidth="1"/>
    <col min="5610" max="5610" width="5.7109375" style="3" bestFit="1" customWidth="1"/>
    <col min="5611" max="5611" width="11.85546875" style="3" bestFit="1" customWidth="1"/>
    <col min="5612" max="5612" width="10.140625" style="3" bestFit="1" customWidth="1"/>
    <col min="5613" max="5613" width="12.7109375" style="3" bestFit="1" customWidth="1"/>
    <col min="5614" max="5857" width="9.140625" style="3"/>
    <col min="5858" max="5858" width="4.42578125" style="3" customWidth="1"/>
    <col min="5859" max="5859" width="5.5703125" style="3" customWidth="1"/>
    <col min="5860" max="5860" width="5.28515625" style="3" bestFit="1" customWidth="1"/>
    <col min="5861" max="5861" width="8.28515625" style="3" customWidth="1"/>
    <col min="5862" max="5862" width="20.85546875" style="3" customWidth="1"/>
    <col min="5863" max="5863" width="24.28515625" style="3" customWidth="1"/>
    <col min="5864" max="5864" width="13" style="3" customWidth="1"/>
    <col min="5865" max="5865" width="7.5703125" style="3" bestFit="1" customWidth="1"/>
    <col min="5866" max="5866" width="5.7109375" style="3" bestFit="1" customWidth="1"/>
    <col min="5867" max="5867" width="11.85546875" style="3" bestFit="1" customWidth="1"/>
    <col min="5868" max="5868" width="10.140625" style="3" bestFit="1" customWidth="1"/>
    <col min="5869" max="5869" width="12.7109375" style="3" bestFit="1" customWidth="1"/>
    <col min="5870" max="6113" width="9.140625" style="3"/>
    <col min="6114" max="6114" width="4.42578125" style="3" customWidth="1"/>
    <col min="6115" max="6115" width="5.5703125" style="3" customWidth="1"/>
    <col min="6116" max="6116" width="5.28515625" style="3" bestFit="1" customWidth="1"/>
    <col min="6117" max="6117" width="8.28515625" style="3" customWidth="1"/>
    <col min="6118" max="6118" width="20.85546875" style="3" customWidth="1"/>
    <col min="6119" max="6119" width="24.28515625" style="3" customWidth="1"/>
    <col min="6120" max="6120" width="13" style="3" customWidth="1"/>
    <col min="6121" max="6121" width="7.5703125" style="3" bestFit="1" customWidth="1"/>
    <col min="6122" max="6122" width="5.7109375" style="3" bestFit="1" customWidth="1"/>
    <col min="6123" max="6123" width="11.85546875" style="3" bestFit="1" customWidth="1"/>
    <col min="6124" max="6124" width="10.140625" style="3" bestFit="1" customWidth="1"/>
    <col min="6125" max="6125" width="12.7109375" style="3" bestFit="1" customWidth="1"/>
    <col min="6126" max="6369" width="9.140625" style="3"/>
    <col min="6370" max="6370" width="4.42578125" style="3" customWidth="1"/>
    <col min="6371" max="6371" width="5.5703125" style="3" customWidth="1"/>
    <col min="6372" max="6372" width="5.28515625" style="3" bestFit="1" customWidth="1"/>
    <col min="6373" max="6373" width="8.28515625" style="3" customWidth="1"/>
    <col min="6374" max="6374" width="20.85546875" style="3" customWidth="1"/>
    <col min="6375" max="6375" width="24.28515625" style="3" customWidth="1"/>
    <col min="6376" max="6376" width="13" style="3" customWidth="1"/>
    <col min="6377" max="6377" width="7.5703125" style="3" bestFit="1" customWidth="1"/>
    <col min="6378" max="6378" width="5.7109375" style="3" bestFit="1" customWidth="1"/>
    <col min="6379" max="6379" width="11.85546875" style="3" bestFit="1" customWidth="1"/>
    <col min="6380" max="6380" width="10.140625" style="3" bestFit="1" customWidth="1"/>
    <col min="6381" max="6381" width="12.7109375" style="3" bestFit="1" customWidth="1"/>
    <col min="6382" max="6625" width="9.140625" style="3"/>
    <col min="6626" max="6626" width="4.42578125" style="3" customWidth="1"/>
    <col min="6627" max="6627" width="5.5703125" style="3" customWidth="1"/>
    <col min="6628" max="6628" width="5.28515625" style="3" bestFit="1" customWidth="1"/>
    <col min="6629" max="6629" width="8.28515625" style="3" customWidth="1"/>
    <col min="6630" max="6630" width="20.85546875" style="3" customWidth="1"/>
    <col min="6631" max="6631" width="24.28515625" style="3" customWidth="1"/>
    <col min="6632" max="6632" width="13" style="3" customWidth="1"/>
    <col min="6633" max="6633" width="7.5703125" style="3" bestFit="1" customWidth="1"/>
    <col min="6634" max="6634" width="5.7109375" style="3" bestFit="1" customWidth="1"/>
    <col min="6635" max="6635" width="11.85546875" style="3" bestFit="1" customWidth="1"/>
    <col min="6636" max="6636" width="10.140625" style="3" bestFit="1" customWidth="1"/>
    <col min="6637" max="6637" width="12.7109375" style="3" bestFit="1" customWidth="1"/>
    <col min="6638" max="6881" width="9.140625" style="3"/>
    <col min="6882" max="6882" width="4.42578125" style="3" customWidth="1"/>
    <col min="6883" max="6883" width="5.5703125" style="3" customWidth="1"/>
    <col min="6884" max="6884" width="5.28515625" style="3" bestFit="1" customWidth="1"/>
    <col min="6885" max="6885" width="8.28515625" style="3" customWidth="1"/>
    <col min="6886" max="6886" width="20.85546875" style="3" customWidth="1"/>
    <col min="6887" max="6887" width="24.28515625" style="3" customWidth="1"/>
    <col min="6888" max="6888" width="13" style="3" customWidth="1"/>
    <col min="6889" max="6889" width="7.5703125" style="3" bestFit="1" customWidth="1"/>
    <col min="6890" max="6890" width="5.7109375" style="3" bestFit="1" customWidth="1"/>
    <col min="6891" max="6891" width="11.85546875" style="3" bestFit="1" customWidth="1"/>
    <col min="6892" max="6892" width="10.140625" style="3" bestFit="1" customWidth="1"/>
    <col min="6893" max="6893" width="12.7109375" style="3" bestFit="1" customWidth="1"/>
    <col min="6894" max="7137" width="9.140625" style="3"/>
    <col min="7138" max="7138" width="4.42578125" style="3" customWidth="1"/>
    <col min="7139" max="7139" width="5.5703125" style="3" customWidth="1"/>
    <col min="7140" max="7140" width="5.28515625" style="3" bestFit="1" customWidth="1"/>
    <col min="7141" max="7141" width="8.28515625" style="3" customWidth="1"/>
    <col min="7142" max="7142" width="20.85546875" style="3" customWidth="1"/>
    <col min="7143" max="7143" width="24.28515625" style="3" customWidth="1"/>
    <col min="7144" max="7144" width="13" style="3" customWidth="1"/>
    <col min="7145" max="7145" width="7.5703125" style="3" bestFit="1" customWidth="1"/>
    <col min="7146" max="7146" width="5.7109375" style="3" bestFit="1" customWidth="1"/>
    <col min="7147" max="7147" width="11.85546875" style="3" bestFit="1" customWidth="1"/>
    <col min="7148" max="7148" width="10.140625" style="3" bestFit="1" customWidth="1"/>
    <col min="7149" max="7149" width="12.7109375" style="3" bestFit="1" customWidth="1"/>
    <col min="7150" max="7393" width="9.140625" style="3"/>
    <col min="7394" max="7394" width="4.42578125" style="3" customWidth="1"/>
    <col min="7395" max="7395" width="5.5703125" style="3" customWidth="1"/>
    <col min="7396" max="7396" width="5.28515625" style="3" bestFit="1" customWidth="1"/>
    <col min="7397" max="7397" width="8.28515625" style="3" customWidth="1"/>
    <col min="7398" max="7398" width="20.85546875" style="3" customWidth="1"/>
    <col min="7399" max="7399" width="24.28515625" style="3" customWidth="1"/>
    <col min="7400" max="7400" width="13" style="3" customWidth="1"/>
    <col min="7401" max="7401" width="7.5703125" style="3" bestFit="1" customWidth="1"/>
    <col min="7402" max="7402" width="5.7109375" style="3" bestFit="1" customWidth="1"/>
    <col min="7403" max="7403" width="11.85546875" style="3" bestFit="1" customWidth="1"/>
    <col min="7404" max="7404" width="10.140625" style="3" bestFit="1" customWidth="1"/>
    <col min="7405" max="7405" width="12.7109375" style="3" bestFit="1" customWidth="1"/>
    <col min="7406" max="7649" width="9.140625" style="3"/>
    <col min="7650" max="7650" width="4.42578125" style="3" customWidth="1"/>
    <col min="7651" max="7651" width="5.5703125" style="3" customWidth="1"/>
    <col min="7652" max="7652" width="5.28515625" style="3" bestFit="1" customWidth="1"/>
    <col min="7653" max="7653" width="8.28515625" style="3" customWidth="1"/>
    <col min="7654" max="7654" width="20.85546875" style="3" customWidth="1"/>
    <col min="7655" max="7655" width="24.28515625" style="3" customWidth="1"/>
    <col min="7656" max="7656" width="13" style="3" customWidth="1"/>
    <col min="7657" max="7657" width="7.5703125" style="3" bestFit="1" customWidth="1"/>
    <col min="7658" max="7658" width="5.7109375" style="3" bestFit="1" customWidth="1"/>
    <col min="7659" max="7659" width="11.85546875" style="3" bestFit="1" customWidth="1"/>
    <col min="7660" max="7660" width="10.140625" style="3" bestFit="1" customWidth="1"/>
    <col min="7661" max="7661" width="12.7109375" style="3" bestFit="1" customWidth="1"/>
    <col min="7662" max="7905" width="9.140625" style="3"/>
    <col min="7906" max="7906" width="4.42578125" style="3" customWidth="1"/>
    <col min="7907" max="7907" width="5.5703125" style="3" customWidth="1"/>
    <col min="7908" max="7908" width="5.28515625" style="3" bestFit="1" customWidth="1"/>
    <col min="7909" max="7909" width="8.28515625" style="3" customWidth="1"/>
    <col min="7910" max="7910" width="20.85546875" style="3" customWidth="1"/>
    <col min="7911" max="7911" width="24.28515625" style="3" customWidth="1"/>
    <col min="7912" max="7912" width="13" style="3" customWidth="1"/>
    <col min="7913" max="7913" width="7.5703125" style="3" bestFit="1" customWidth="1"/>
    <col min="7914" max="7914" width="5.7109375" style="3" bestFit="1" customWidth="1"/>
    <col min="7915" max="7915" width="11.85546875" style="3" bestFit="1" customWidth="1"/>
    <col min="7916" max="7916" width="10.140625" style="3" bestFit="1" customWidth="1"/>
    <col min="7917" max="7917" width="12.7109375" style="3" bestFit="1" customWidth="1"/>
    <col min="7918" max="8161" width="9.140625" style="3"/>
    <col min="8162" max="8162" width="4.42578125" style="3" customWidth="1"/>
    <col min="8163" max="8163" width="5.5703125" style="3" customWidth="1"/>
    <col min="8164" max="8164" width="5.28515625" style="3" bestFit="1" customWidth="1"/>
    <col min="8165" max="8165" width="8.28515625" style="3" customWidth="1"/>
    <col min="8166" max="8166" width="20.85546875" style="3" customWidth="1"/>
    <col min="8167" max="8167" width="24.28515625" style="3" customWidth="1"/>
    <col min="8168" max="8168" width="13" style="3" customWidth="1"/>
    <col min="8169" max="8169" width="7.5703125" style="3" bestFit="1" customWidth="1"/>
    <col min="8170" max="8170" width="5.7109375" style="3" bestFit="1" customWidth="1"/>
    <col min="8171" max="8171" width="11.85546875" style="3" bestFit="1" customWidth="1"/>
    <col min="8172" max="8172" width="10.140625" style="3" bestFit="1" customWidth="1"/>
    <col min="8173" max="8173" width="12.7109375" style="3" bestFit="1" customWidth="1"/>
    <col min="8174" max="8417" width="9.140625" style="3"/>
    <col min="8418" max="8418" width="4.42578125" style="3" customWidth="1"/>
    <col min="8419" max="8419" width="5.5703125" style="3" customWidth="1"/>
    <col min="8420" max="8420" width="5.28515625" style="3" bestFit="1" customWidth="1"/>
    <col min="8421" max="8421" width="8.28515625" style="3" customWidth="1"/>
    <col min="8422" max="8422" width="20.85546875" style="3" customWidth="1"/>
    <col min="8423" max="8423" width="24.28515625" style="3" customWidth="1"/>
    <col min="8424" max="8424" width="13" style="3" customWidth="1"/>
    <col min="8425" max="8425" width="7.5703125" style="3" bestFit="1" customWidth="1"/>
    <col min="8426" max="8426" width="5.7109375" style="3" bestFit="1" customWidth="1"/>
    <col min="8427" max="8427" width="11.85546875" style="3" bestFit="1" customWidth="1"/>
    <col min="8428" max="8428" width="10.140625" style="3" bestFit="1" customWidth="1"/>
    <col min="8429" max="8429" width="12.7109375" style="3" bestFit="1" customWidth="1"/>
    <col min="8430" max="8673" width="9.140625" style="3"/>
    <col min="8674" max="8674" width="4.42578125" style="3" customWidth="1"/>
    <col min="8675" max="8675" width="5.5703125" style="3" customWidth="1"/>
    <col min="8676" max="8676" width="5.28515625" style="3" bestFit="1" customWidth="1"/>
    <col min="8677" max="8677" width="8.28515625" style="3" customWidth="1"/>
    <col min="8678" max="8678" width="20.85546875" style="3" customWidth="1"/>
    <col min="8679" max="8679" width="24.28515625" style="3" customWidth="1"/>
    <col min="8680" max="8680" width="13" style="3" customWidth="1"/>
    <col min="8681" max="8681" width="7.5703125" style="3" bestFit="1" customWidth="1"/>
    <col min="8682" max="8682" width="5.7109375" style="3" bestFit="1" customWidth="1"/>
    <col min="8683" max="8683" width="11.85546875" style="3" bestFit="1" customWidth="1"/>
    <col min="8684" max="8684" width="10.140625" style="3" bestFit="1" customWidth="1"/>
    <col min="8685" max="8685" width="12.7109375" style="3" bestFit="1" customWidth="1"/>
    <col min="8686" max="8929" width="9.140625" style="3"/>
    <col min="8930" max="8930" width="4.42578125" style="3" customWidth="1"/>
    <col min="8931" max="8931" width="5.5703125" style="3" customWidth="1"/>
    <col min="8932" max="8932" width="5.28515625" style="3" bestFit="1" customWidth="1"/>
    <col min="8933" max="8933" width="8.28515625" style="3" customWidth="1"/>
    <col min="8934" max="8934" width="20.85546875" style="3" customWidth="1"/>
    <col min="8935" max="8935" width="24.28515625" style="3" customWidth="1"/>
    <col min="8936" max="8936" width="13" style="3" customWidth="1"/>
    <col min="8937" max="8937" width="7.5703125" style="3" bestFit="1" customWidth="1"/>
    <col min="8938" max="8938" width="5.7109375" style="3" bestFit="1" customWidth="1"/>
    <col min="8939" max="8939" width="11.85546875" style="3" bestFit="1" customWidth="1"/>
    <col min="8940" max="8940" width="10.140625" style="3" bestFit="1" customWidth="1"/>
    <col min="8941" max="8941" width="12.7109375" style="3" bestFit="1" customWidth="1"/>
    <col min="8942" max="9185" width="9.140625" style="3"/>
    <col min="9186" max="9186" width="4.42578125" style="3" customWidth="1"/>
    <col min="9187" max="9187" width="5.5703125" style="3" customWidth="1"/>
    <col min="9188" max="9188" width="5.28515625" style="3" bestFit="1" customWidth="1"/>
    <col min="9189" max="9189" width="8.28515625" style="3" customWidth="1"/>
    <col min="9190" max="9190" width="20.85546875" style="3" customWidth="1"/>
    <col min="9191" max="9191" width="24.28515625" style="3" customWidth="1"/>
    <col min="9192" max="9192" width="13" style="3" customWidth="1"/>
    <col min="9193" max="9193" width="7.5703125" style="3" bestFit="1" customWidth="1"/>
    <col min="9194" max="9194" width="5.7109375" style="3" bestFit="1" customWidth="1"/>
    <col min="9195" max="9195" width="11.85546875" style="3" bestFit="1" customWidth="1"/>
    <col min="9196" max="9196" width="10.140625" style="3" bestFit="1" customWidth="1"/>
    <col min="9197" max="9197" width="12.7109375" style="3" bestFit="1" customWidth="1"/>
    <col min="9198" max="9441" width="9.140625" style="3"/>
    <col min="9442" max="9442" width="4.42578125" style="3" customWidth="1"/>
    <col min="9443" max="9443" width="5.5703125" style="3" customWidth="1"/>
    <col min="9444" max="9444" width="5.28515625" style="3" bestFit="1" customWidth="1"/>
    <col min="9445" max="9445" width="8.28515625" style="3" customWidth="1"/>
    <col min="9446" max="9446" width="20.85546875" style="3" customWidth="1"/>
    <col min="9447" max="9447" width="24.28515625" style="3" customWidth="1"/>
    <col min="9448" max="9448" width="13" style="3" customWidth="1"/>
    <col min="9449" max="9449" width="7.5703125" style="3" bestFit="1" customWidth="1"/>
    <col min="9450" max="9450" width="5.7109375" style="3" bestFit="1" customWidth="1"/>
    <col min="9451" max="9451" width="11.85546875" style="3" bestFit="1" customWidth="1"/>
    <col min="9452" max="9452" width="10.140625" style="3" bestFit="1" customWidth="1"/>
    <col min="9453" max="9453" width="12.7109375" style="3" bestFit="1" customWidth="1"/>
    <col min="9454" max="9697" width="9.140625" style="3"/>
    <col min="9698" max="9698" width="4.42578125" style="3" customWidth="1"/>
    <col min="9699" max="9699" width="5.5703125" style="3" customWidth="1"/>
    <col min="9700" max="9700" width="5.28515625" style="3" bestFit="1" customWidth="1"/>
    <col min="9701" max="9701" width="8.28515625" style="3" customWidth="1"/>
    <col min="9702" max="9702" width="20.85546875" style="3" customWidth="1"/>
    <col min="9703" max="9703" width="24.28515625" style="3" customWidth="1"/>
    <col min="9704" max="9704" width="13" style="3" customWidth="1"/>
    <col min="9705" max="9705" width="7.5703125" style="3" bestFit="1" customWidth="1"/>
    <col min="9706" max="9706" width="5.7109375" style="3" bestFit="1" customWidth="1"/>
    <col min="9707" max="9707" width="11.85546875" style="3" bestFit="1" customWidth="1"/>
    <col min="9708" max="9708" width="10.140625" style="3" bestFit="1" customWidth="1"/>
    <col min="9709" max="9709" width="12.7109375" style="3" bestFit="1" customWidth="1"/>
    <col min="9710" max="9953" width="9.140625" style="3"/>
    <col min="9954" max="9954" width="4.42578125" style="3" customWidth="1"/>
    <col min="9955" max="9955" width="5.5703125" style="3" customWidth="1"/>
    <col min="9956" max="9956" width="5.28515625" style="3" bestFit="1" customWidth="1"/>
    <col min="9957" max="9957" width="8.28515625" style="3" customWidth="1"/>
    <col min="9958" max="9958" width="20.85546875" style="3" customWidth="1"/>
    <col min="9959" max="9959" width="24.28515625" style="3" customWidth="1"/>
    <col min="9960" max="9960" width="13" style="3" customWidth="1"/>
    <col min="9961" max="9961" width="7.5703125" style="3" bestFit="1" customWidth="1"/>
    <col min="9962" max="9962" width="5.7109375" style="3" bestFit="1" customWidth="1"/>
    <col min="9963" max="9963" width="11.85546875" style="3" bestFit="1" customWidth="1"/>
    <col min="9964" max="9964" width="10.140625" style="3" bestFit="1" customWidth="1"/>
    <col min="9965" max="9965" width="12.7109375" style="3" bestFit="1" customWidth="1"/>
    <col min="9966" max="10209" width="9.140625" style="3"/>
    <col min="10210" max="10210" width="4.42578125" style="3" customWidth="1"/>
    <col min="10211" max="10211" width="5.5703125" style="3" customWidth="1"/>
    <col min="10212" max="10212" width="5.28515625" style="3" bestFit="1" customWidth="1"/>
    <col min="10213" max="10213" width="8.28515625" style="3" customWidth="1"/>
    <col min="10214" max="10214" width="20.85546875" style="3" customWidth="1"/>
    <col min="10215" max="10215" width="24.28515625" style="3" customWidth="1"/>
    <col min="10216" max="10216" width="13" style="3" customWidth="1"/>
    <col min="10217" max="10217" width="7.5703125" style="3" bestFit="1" customWidth="1"/>
    <col min="10218" max="10218" width="5.7109375" style="3" bestFit="1" customWidth="1"/>
    <col min="10219" max="10219" width="11.85546875" style="3" bestFit="1" customWidth="1"/>
    <col min="10220" max="10220" width="10.140625" style="3" bestFit="1" customWidth="1"/>
    <col min="10221" max="10221" width="12.7109375" style="3" bestFit="1" customWidth="1"/>
    <col min="10222" max="10465" width="9.140625" style="3"/>
    <col min="10466" max="10466" width="4.42578125" style="3" customWidth="1"/>
    <col min="10467" max="10467" width="5.5703125" style="3" customWidth="1"/>
    <col min="10468" max="10468" width="5.28515625" style="3" bestFit="1" customWidth="1"/>
    <col min="10469" max="10469" width="8.28515625" style="3" customWidth="1"/>
    <col min="10470" max="10470" width="20.85546875" style="3" customWidth="1"/>
    <col min="10471" max="10471" width="24.28515625" style="3" customWidth="1"/>
    <col min="10472" max="10472" width="13" style="3" customWidth="1"/>
    <col min="10473" max="10473" width="7.5703125" style="3" bestFit="1" customWidth="1"/>
    <col min="10474" max="10474" width="5.7109375" style="3" bestFit="1" customWidth="1"/>
    <col min="10475" max="10475" width="11.85546875" style="3" bestFit="1" customWidth="1"/>
    <col min="10476" max="10476" width="10.140625" style="3" bestFit="1" customWidth="1"/>
    <col min="10477" max="10477" width="12.7109375" style="3" bestFit="1" customWidth="1"/>
    <col min="10478" max="10721" width="9.140625" style="3"/>
    <col min="10722" max="10722" width="4.42578125" style="3" customWidth="1"/>
    <col min="10723" max="10723" width="5.5703125" style="3" customWidth="1"/>
    <col min="10724" max="10724" width="5.28515625" style="3" bestFit="1" customWidth="1"/>
    <col min="10725" max="10725" width="8.28515625" style="3" customWidth="1"/>
    <col min="10726" max="10726" width="20.85546875" style="3" customWidth="1"/>
    <col min="10727" max="10727" width="24.28515625" style="3" customWidth="1"/>
    <col min="10728" max="10728" width="13" style="3" customWidth="1"/>
    <col min="10729" max="10729" width="7.5703125" style="3" bestFit="1" customWidth="1"/>
    <col min="10730" max="10730" width="5.7109375" style="3" bestFit="1" customWidth="1"/>
    <col min="10731" max="10731" width="11.85546875" style="3" bestFit="1" customWidth="1"/>
    <col min="10732" max="10732" width="10.140625" style="3" bestFit="1" customWidth="1"/>
    <col min="10733" max="10733" width="12.7109375" style="3" bestFit="1" customWidth="1"/>
    <col min="10734" max="10977" width="9.140625" style="3"/>
    <col min="10978" max="10978" width="4.42578125" style="3" customWidth="1"/>
    <col min="10979" max="10979" width="5.5703125" style="3" customWidth="1"/>
    <col min="10980" max="10980" width="5.28515625" style="3" bestFit="1" customWidth="1"/>
    <col min="10981" max="10981" width="8.28515625" style="3" customWidth="1"/>
    <col min="10982" max="10982" width="20.85546875" style="3" customWidth="1"/>
    <col min="10983" max="10983" width="24.28515625" style="3" customWidth="1"/>
    <col min="10984" max="10984" width="13" style="3" customWidth="1"/>
    <col min="10985" max="10985" width="7.5703125" style="3" bestFit="1" customWidth="1"/>
    <col min="10986" max="10986" width="5.7109375" style="3" bestFit="1" customWidth="1"/>
    <col min="10987" max="10987" width="11.85546875" style="3" bestFit="1" customWidth="1"/>
    <col min="10988" max="10988" width="10.140625" style="3" bestFit="1" customWidth="1"/>
    <col min="10989" max="10989" width="12.7109375" style="3" bestFit="1" customWidth="1"/>
    <col min="10990" max="11233" width="9.140625" style="3"/>
    <col min="11234" max="11234" width="4.42578125" style="3" customWidth="1"/>
    <col min="11235" max="11235" width="5.5703125" style="3" customWidth="1"/>
    <col min="11236" max="11236" width="5.28515625" style="3" bestFit="1" customWidth="1"/>
    <col min="11237" max="11237" width="8.28515625" style="3" customWidth="1"/>
    <col min="11238" max="11238" width="20.85546875" style="3" customWidth="1"/>
    <col min="11239" max="11239" width="24.28515625" style="3" customWidth="1"/>
    <col min="11240" max="11240" width="13" style="3" customWidth="1"/>
    <col min="11241" max="11241" width="7.5703125" style="3" bestFit="1" customWidth="1"/>
    <col min="11242" max="11242" width="5.7109375" style="3" bestFit="1" customWidth="1"/>
    <col min="11243" max="11243" width="11.85546875" style="3" bestFit="1" customWidth="1"/>
    <col min="11244" max="11244" width="10.140625" style="3" bestFit="1" customWidth="1"/>
    <col min="11245" max="11245" width="12.7109375" style="3" bestFit="1" customWidth="1"/>
    <col min="11246" max="11489" width="9.140625" style="3"/>
    <col min="11490" max="11490" width="4.42578125" style="3" customWidth="1"/>
    <col min="11491" max="11491" width="5.5703125" style="3" customWidth="1"/>
    <col min="11492" max="11492" width="5.28515625" style="3" bestFit="1" customWidth="1"/>
    <col min="11493" max="11493" width="8.28515625" style="3" customWidth="1"/>
    <col min="11494" max="11494" width="20.85546875" style="3" customWidth="1"/>
    <col min="11495" max="11495" width="24.28515625" style="3" customWidth="1"/>
    <col min="11496" max="11496" width="13" style="3" customWidth="1"/>
    <col min="11497" max="11497" width="7.5703125" style="3" bestFit="1" customWidth="1"/>
    <col min="11498" max="11498" width="5.7109375" style="3" bestFit="1" customWidth="1"/>
    <col min="11499" max="11499" width="11.85546875" style="3" bestFit="1" customWidth="1"/>
    <col min="11500" max="11500" width="10.140625" style="3" bestFit="1" customWidth="1"/>
    <col min="11501" max="11501" width="12.7109375" style="3" bestFit="1" customWidth="1"/>
    <col min="11502" max="11745" width="9.140625" style="3"/>
    <col min="11746" max="11746" width="4.42578125" style="3" customWidth="1"/>
    <col min="11747" max="11747" width="5.5703125" style="3" customWidth="1"/>
    <col min="11748" max="11748" width="5.28515625" style="3" bestFit="1" customWidth="1"/>
    <col min="11749" max="11749" width="8.28515625" style="3" customWidth="1"/>
    <col min="11750" max="11750" width="20.85546875" style="3" customWidth="1"/>
    <col min="11751" max="11751" width="24.28515625" style="3" customWidth="1"/>
    <col min="11752" max="11752" width="13" style="3" customWidth="1"/>
    <col min="11753" max="11753" width="7.5703125" style="3" bestFit="1" customWidth="1"/>
    <col min="11754" max="11754" width="5.7109375" style="3" bestFit="1" customWidth="1"/>
    <col min="11755" max="11755" width="11.85546875" style="3" bestFit="1" customWidth="1"/>
    <col min="11756" max="11756" width="10.140625" style="3" bestFit="1" customWidth="1"/>
    <col min="11757" max="11757" width="12.7109375" style="3" bestFit="1" customWidth="1"/>
    <col min="11758" max="12001" width="9.140625" style="3"/>
    <col min="12002" max="12002" width="4.42578125" style="3" customWidth="1"/>
    <col min="12003" max="12003" width="5.5703125" style="3" customWidth="1"/>
    <col min="12004" max="12004" width="5.28515625" style="3" bestFit="1" customWidth="1"/>
    <col min="12005" max="12005" width="8.28515625" style="3" customWidth="1"/>
    <col min="12006" max="12006" width="20.85546875" style="3" customWidth="1"/>
    <col min="12007" max="12007" width="24.28515625" style="3" customWidth="1"/>
    <col min="12008" max="12008" width="13" style="3" customWidth="1"/>
    <col min="12009" max="12009" width="7.5703125" style="3" bestFit="1" customWidth="1"/>
    <col min="12010" max="12010" width="5.7109375" style="3" bestFit="1" customWidth="1"/>
    <col min="12011" max="12011" width="11.85546875" style="3" bestFit="1" customWidth="1"/>
    <col min="12012" max="12012" width="10.140625" style="3" bestFit="1" customWidth="1"/>
    <col min="12013" max="12013" width="12.7109375" style="3" bestFit="1" customWidth="1"/>
    <col min="12014" max="12257" width="9.140625" style="3"/>
    <col min="12258" max="12258" width="4.42578125" style="3" customWidth="1"/>
    <col min="12259" max="12259" width="5.5703125" style="3" customWidth="1"/>
    <col min="12260" max="12260" width="5.28515625" style="3" bestFit="1" customWidth="1"/>
    <col min="12261" max="12261" width="8.28515625" style="3" customWidth="1"/>
    <col min="12262" max="12262" width="20.85546875" style="3" customWidth="1"/>
    <col min="12263" max="12263" width="24.28515625" style="3" customWidth="1"/>
    <col min="12264" max="12264" width="13" style="3" customWidth="1"/>
    <col min="12265" max="12265" width="7.5703125" style="3" bestFit="1" customWidth="1"/>
    <col min="12266" max="12266" width="5.7109375" style="3" bestFit="1" customWidth="1"/>
    <col min="12267" max="12267" width="11.85546875" style="3" bestFit="1" customWidth="1"/>
    <col min="12268" max="12268" width="10.140625" style="3" bestFit="1" customWidth="1"/>
    <col min="12269" max="12269" width="12.7109375" style="3" bestFit="1" customWidth="1"/>
    <col min="12270" max="12513" width="9.140625" style="3"/>
    <col min="12514" max="12514" width="4.42578125" style="3" customWidth="1"/>
    <col min="12515" max="12515" width="5.5703125" style="3" customWidth="1"/>
    <col min="12516" max="12516" width="5.28515625" style="3" bestFit="1" customWidth="1"/>
    <col min="12517" max="12517" width="8.28515625" style="3" customWidth="1"/>
    <col min="12518" max="12518" width="20.85546875" style="3" customWidth="1"/>
    <col min="12519" max="12519" width="24.28515625" style="3" customWidth="1"/>
    <col min="12520" max="12520" width="13" style="3" customWidth="1"/>
    <col min="12521" max="12521" width="7.5703125" style="3" bestFit="1" customWidth="1"/>
    <col min="12522" max="12522" width="5.7109375" style="3" bestFit="1" customWidth="1"/>
    <col min="12523" max="12523" width="11.85546875" style="3" bestFit="1" customWidth="1"/>
    <col min="12524" max="12524" width="10.140625" style="3" bestFit="1" customWidth="1"/>
    <col min="12525" max="12525" width="12.7109375" style="3" bestFit="1" customWidth="1"/>
    <col min="12526" max="12769" width="9.140625" style="3"/>
    <col min="12770" max="12770" width="4.42578125" style="3" customWidth="1"/>
    <col min="12771" max="12771" width="5.5703125" style="3" customWidth="1"/>
    <col min="12772" max="12772" width="5.28515625" style="3" bestFit="1" customWidth="1"/>
    <col min="12773" max="12773" width="8.28515625" style="3" customWidth="1"/>
    <col min="12774" max="12774" width="20.85546875" style="3" customWidth="1"/>
    <col min="12775" max="12775" width="24.28515625" style="3" customWidth="1"/>
    <col min="12776" max="12776" width="13" style="3" customWidth="1"/>
    <col min="12777" max="12777" width="7.5703125" style="3" bestFit="1" customWidth="1"/>
    <col min="12778" max="12778" width="5.7109375" style="3" bestFit="1" customWidth="1"/>
    <col min="12779" max="12779" width="11.85546875" style="3" bestFit="1" customWidth="1"/>
    <col min="12780" max="12780" width="10.140625" style="3" bestFit="1" customWidth="1"/>
    <col min="12781" max="12781" width="12.7109375" style="3" bestFit="1" customWidth="1"/>
    <col min="12782" max="13025" width="9.140625" style="3"/>
    <col min="13026" max="13026" width="4.42578125" style="3" customWidth="1"/>
    <col min="13027" max="13027" width="5.5703125" style="3" customWidth="1"/>
    <col min="13028" max="13028" width="5.28515625" style="3" bestFit="1" customWidth="1"/>
    <col min="13029" max="13029" width="8.28515625" style="3" customWidth="1"/>
    <col min="13030" max="13030" width="20.85546875" style="3" customWidth="1"/>
    <col min="13031" max="13031" width="24.28515625" style="3" customWidth="1"/>
    <col min="13032" max="13032" width="13" style="3" customWidth="1"/>
    <col min="13033" max="13033" width="7.5703125" style="3" bestFit="1" customWidth="1"/>
    <col min="13034" max="13034" width="5.7109375" style="3" bestFit="1" customWidth="1"/>
    <col min="13035" max="13035" width="11.85546875" style="3" bestFit="1" customWidth="1"/>
    <col min="13036" max="13036" width="10.140625" style="3" bestFit="1" customWidth="1"/>
    <col min="13037" max="13037" width="12.7109375" style="3" bestFit="1" customWidth="1"/>
    <col min="13038" max="13281" width="9.140625" style="3"/>
    <col min="13282" max="13282" width="4.42578125" style="3" customWidth="1"/>
    <col min="13283" max="13283" width="5.5703125" style="3" customWidth="1"/>
    <col min="13284" max="13284" width="5.28515625" style="3" bestFit="1" customWidth="1"/>
    <col min="13285" max="13285" width="8.28515625" style="3" customWidth="1"/>
    <col min="13286" max="13286" width="20.85546875" style="3" customWidth="1"/>
    <col min="13287" max="13287" width="24.28515625" style="3" customWidth="1"/>
    <col min="13288" max="13288" width="13" style="3" customWidth="1"/>
    <col min="13289" max="13289" width="7.5703125" style="3" bestFit="1" customWidth="1"/>
    <col min="13290" max="13290" width="5.7109375" style="3" bestFit="1" customWidth="1"/>
    <col min="13291" max="13291" width="11.85546875" style="3" bestFit="1" customWidth="1"/>
    <col min="13292" max="13292" width="10.140625" style="3" bestFit="1" customWidth="1"/>
    <col min="13293" max="13293" width="12.7109375" style="3" bestFit="1" customWidth="1"/>
    <col min="13294" max="13537" width="9.140625" style="3"/>
    <col min="13538" max="13538" width="4.42578125" style="3" customWidth="1"/>
    <col min="13539" max="13539" width="5.5703125" style="3" customWidth="1"/>
    <col min="13540" max="13540" width="5.28515625" style="3" bestFit="1" customWidth="1"/>
    <col min="13541" max="13541" width="8.28515625" style="3" customWidth="1"/>
    <col min="13542" max="13542" width="20.85546875" style="3" customWidth="1"/>
    <col min="13543" max="13543" width="24.28515625" style="3" customWidth="1"/>
    <col min="13544" max="13544" width="13" style="3" customWidth="1"/>
    <col min="13545" max="13545" width="7.5703125" style="3" bestFit="1" customWidth="1"/>
    <col min="13546" max="13546" width="5.7109375" style="3" bestFit="1" customWidth="1"/>
    <col min="13547" max="13547" width="11.85546875" style="3" bestFit="1" customWidth="1"/>
    <col min="13548" max="13548" width="10.140625" style="3" bestFit="1" customWidth="1"/>
    <col min="13549" max="13549" width="12.7109375" style="3" bestFit="1" customWidth="1"/>
    <col min="13550" max="13793" width="9.140625" style="3"/>
    <col min="13794" max="13794" width="4.42578125" style="3" customWidth="1"/>
    <col min="13795" max="13795" width="5.5703125" style="3" customWidth="1"/>
    <col min="13796" max="13796" width="5.28515625" style="3" bestFit="1" customWidth="1"/>
    <col min="13797" max="13797" width="8.28515625" style="3" customWidth="1"/>
    <col min="13798" max="13798" width="20.85546875" style="3" customWidth="1"/>
    <col min="13799" max="13799" width="24.28515625" style="3" customWidth="1"/>
    <col min="13800" max="13800" width="13" style="3" customWidth="1"/>
    <col min="13801" max="13801" width="7.5703125" style="3" bestFit="1" customWidth="1"/>
    <col min="13802" max="13802" width="5.7109375" style="3" bestFit="1" customWidth="1"/>
    <col min="13803" max="13803" width="11.85546875" style="3" bestFit="1" customWidth="1"/>
    <col min="13804" max="13804" width="10.140625" style="3" bestFit="1" customWidth="1"/>
    <col min="13805" max="13805" width="12.7109375" style="3" bestFit="1" customWidth="1"/>
    <col min="13806" max="14049" width="9.140625" style="3"/>
    <col min="14050" max="14050" width="4.42578125" style="3" customWidth="1"/>
    <col min="14051" max="14051" width="5.5703125" style="3" customWidth="1"/>
    <col min="14052" max="14052" width="5.28515625" style="3" bestFit="1" customWidth="1"/>
    <col min="14053" max="14053" width="8.28515625" style="3" customWidth="1"/>
    <col min="14054" max="14054" width="20.85546875" style="3" customWidth="1"/>
    <col min="14055" max="14055" width="24.28515625" style="3" customWidth="1"/>
    <col min="14056" max="14056" width="13" style="3" customWidth="1"/>
    <col min="14057" max="14057" width="7.5703125" style="3" bestFit="1" customWidth="1"/>
    <col min="14058" max="14058" width="5.7109375" style="3" bestFit="1" customWidth="1"/>
    <col min="14059" max="14059" width="11.85546875" style="3" bestFit="1" customWidth="1"/>
    <col min="14060" max="14060" width="10.140625" style="3" bestFit="1" customWidth="1"/>
    <col min="14061" max="14061" width="12.7109375" style="3" bestFit="1" customWidth="1"/>
    <col min="14062" max="14305" width="9.140625" style="3"/>
    <col min="14306" max="14306" width="4.42578125" style="3" customWidth="1"/>
    <col min="14307" max="14307" width="5.5703125" style="3" customWidth="1"/>
    <col min="14308" max="14308" width="5.28515625" style="3" bestFit="1" customWidth="1"/>
    <col min="14309" max="14309" width="8.28515625" style="3" customWidth="1"/>
    <col min="14310" max="14310" width="20.85546875" style="3" customWidth="1"/>
    <col min="14311" max="14311" width="24.28515625" style="3" customWidth="1"/>
    <col min="14312" max="14312" width="13" style="3" customWidth="1"/>
    <col min="14313" max="14313" width="7.5703125" style="3" bestFit="1" customWidth="1"/>
    <col min="14314" max="14314" width="5.7109375" style="3" bestFit="1" customWidth="1"/>
    <col min="14315" max="14315" width="11.85546875" style="3" bestFit="1" customWidth="1"/>
    <col min="14316" max="14316" width="10.140625" style="3" bestFit="1" customWidth="1"/>
    <col min="14317" max="14317" width="12.7109375" style="3" bestFit="1" customWidth="1"/>
    <col min="14318" max="14561" width="9.140625" style="3"/>
    <col min="14562" max="14562" width="4.42578125" style="3" customWidth="1"/>
    <col min="14563" max="14563" width="5.5703125" style="3" customWidth="1"/>
    <col min="14564" max="14564" width="5.28515625" style="3" bestFit="1" customWidth="1"/>
    <col min="14565" max="14565" width="8.28515625" style="3" customWidth="1"/>
    <col min="14566" max="14566" width="20.85546875" style="3" customWidth="1"/>
    <col min="14567" max="14567" width="24.28515625" style="3" customWidth="1"/>
    <col min="14568" max="14568" width="13" style="3" customWidth="1"/>
    <col min="14569" max="14569" width="7.5703125" style="3" bestFit="1" customWidth="1"/>
    <col min="14570" max="14570" width="5.7109375" style="3" bestFit="1" customWidth="1"/>
    <col min="14571" max="14571" width="11.85546875" style="3" bestFit="1" customWidth="1"/>
    <col min="14572" max="14572" width="10.140625" style="3" bestFit="1" customWidth="1"/>
    <col min="14573" max="14573" width="12.7109375" style="3" bestFit="1" customWidth="1"/>
    <col min="14574" max="14817" width="9.140625" style="3"/>
    <col min="14818" max="14818" width="4.42578125" style="3" customWidth="1"/>
    <col min="14819" max="14819" width="5.5703125" style="3" customWidth="1"/>
    <col min="14820" max="14820" width="5.28515625" style="3" bestFit="1" customWidth="1"/>
    <col min="14821" max="14821" width="8.28515625" style="3" customWidth="1"/>
    <col min="14822" max="14822" width="20.85546875" style="3" customWidth="1"/>
    <col min="14823" max="14823" width="24.28515625" style="3" customWidth="1"/>
    <col min="14824" max="14824" width="13" style="3" customWidth="1"/>
    <col min="14825" max="14825" width="7.5703125" style="3" bestFit="1" customWidth="1"/>
    <col min="14826" max="14826" width="5.7109375" style="3" bestFit="1" customWidth="1"/>
    <col min="14827" max="14827" width="11.85546875" style="3" bestFit="1" customWidth="1"/>
    <col min="14828" max="14828" width="10.140625" style="3" bestFit="1" customWidth="1"/>
    <col min="14829" max="14829" width="12.7109375" style="3" bestFit="1" customWidth="1"/>
    <col min="14830" max="15073" width="9.140625" style="3"/>
    <col min="15074" max="15074" width="4.42578125" style="3" customWidth="1"/>
    <col min="15075" max="15075" width="5.5703125" style="3" customWidth="1"/>
    <col min="15076" max="15076" width="5.28515625" style="3" bestFit="1" customWidth="1"/>
    <col min="15077" max="15077" width="8.28515625" style="3" customWidth="1"/>
    <col min="15078" max="15078" width="20.85546875" style="3" customWidth="1"/>
    <col min="15079" max="15079" width="24.28515625" style="3" customWidth="1"/>
    <col min="15080" max="15080" width="13" style="3" customWidth="1"/>
    <col min="15081" max="15081" width="7.5703125" style="3" bestFit="1" customWidth="1"/>
    <col min="15082" max="15082" width="5.7109375" style="3" bestFit="1" customWidth="1"/>
    <col min="15083" max="15083" width="11.85546875" style="3" bestFit="1" customWidth="1"/>
    <col min="15084" max="15084" width="10.140625" style="3" bestFit="1" customWidth="1"/>
    <col min="15085" max="15085" width="12.7109375" style="3" bestFit="1" customWidth="1"/>
    <col min="15086" max="15329" width="9.140625" style="3"/>
    <col min="15330" max="15330" width="4.42578125" style="3" customWidth="1"/>
    <col min="15331" max="15331" width="5.5703125" style="3" customWidth="1"/>
    <col min="15332" max="15332" width="5.28515625" style="3" bestFit="1" customWidth="1"/>
    <col min="15333" max="15333" width="8.28515625" style="3" customWidth="1"/>
    <col min="15334" max="15334" width="20.85546875" style="3" customWidth="1"/>
    <col min="15335" max="15335" width="24.28515625" style="3" customWidth="1"/>
    <col min="15336" max="15336" width="13" style="3" customWidth="1"/>
    <col min="15337" max="15337" width="7.5703125" style="3" bestFit="1" customWidth="1"/>
    <col min="15338" max="15338" width="5.7109375" style="3" bestFit="1" customWidth="1"/>
    <col min="15339" max="15339" width="11.85546875" style="3" bestFit="1" customWidth="1"/>
    <col min="15340" max="15340" width="10.140625" style="3" bestFit="1" customWidth="1"/>
    <col min="15341" max="15341" width="12.7109375" style="3" bestFit="1" customWidth="1"/>
    <col min="15342" max="15585" width="9.140625" style="3"/>
    <col min="15586" max="15586" width="4.42578125" style="3" customWidth="1"/>
    <col min="15587" max="15587" width="5.5703125" style="3" customWidth="1"/>
    <col min="15588" max="15588" width="5.28515625" style="3" bestFit="1" customWidth="1"/>
    <col min="15589" max="15589" width="8.28515625" style="3" customWidth="1"/>
    <col min="15590" max="15590" width="20.85546875" style="3" customWidth="1"/>
    <col min="15591" max="15591" width="24.28515625" style="3" customWidth="1"/>
    <col min="15592" max="15592" width="13" style="3" customWidth="1"/>
    <col min="15593" max="15593" width="7.5703125" style="3" bestFit="1" customWidth="1"/>
    <col min="15594" max="15594" width="5.7109375" style="3" bestFit="1" customWidth="1"/>
    <col min="15595" max="15595" width="11.85546875" style="3" bestFit="1" customWidth="1"/>
    <col min="15596" max="15596" width="10.140625" style="3" bestFit="1" customWidth="1"/>
    <col min="15597" max="15597" width="12.7109375" style="3" bestFit="1" customWidth="1"/>
    <col min="15598" max="15841" width="9.140625" style="3"/>
    <col min="15842" max="15842" width="4.42578125" style="3" customWidth="1"/>
    <col min="15843" max="15843" width="5.5703125" style="3" customWidth="1"/>
    <col min="15844" max="15844" width="5.28515625" style="3" bestFit="1" customWidth="1"/>
    <col min="15845" max="15845" width="8.28515625" style="3" customWidth="1"/>
    <col min="15846" max="15846" width="20.85546875" style="3" customWidth="1"/>
    <col min="15847" max="15847" width="24.28515625" style="3" customWidth="1"/>
    <col min="15848" max="15848" width="13" style="3" customWidth="1"/>
    <col min="15849" max="15849" width="7.5703125" style="3" bestFit="1" customWidth="1"/>
    <col min="15850" max="15850" width="5.7109375" style="3" bestFit="1" customWidth="1"/>
    <col min="15851" max="15851" width="11.85546875" style="3" bestFit="1" customWidth="1"/>
    <col min="15852" max="15852" width="10.140625" style="3" bestFit="1" customWidth="1"/>
    <col min="15853" max="15853" width="12.7109375" style="3" bestFit="1" customWidth="1"/>
    <col min="15854" max="16097" width="9.140625" style="3"/>
    <col min="16098" max="16098" width="4.42578125" style="3" customWidth="1"/>
    <col min="16099" max="16099" width="5.5703125" style="3" customWidth="1"/>
    <col min="16100" max="16100" width="5.28515625" style="3" bestFit="1" customWidth="1"/>
    <col min="16101" max="16101" width="8.28515625" style="3" customWidth="1"/>
    <col min="16102" max="16102" width="20.85546875" style="3" customWidth="1"/>
    <col min="16103" max="16103" width="24.28515625" style="3" customWidth="1"/>
    <col min="16104" max="16104" width="13" style="3" customWidth="1"/>
    <col min="16105" max="16105" width="7.5703125" style="3" bestFit="1" customWidth="1"/>
    <col min="16106" max="16106" width="5.7109375" style="3" bestFit="1" customWidth="1"/>
    <col min="16107" max="16107" width="11.85546875" style="3" bestFit="1" customWidth="1"/>
    <col min="16108" max="16108" width="10.140625" style="3" bestFit="1" customWidth="1"/>
    <col min="16109" max="16109" width="12.7109375" style="3" bestFit="1" customWidth="1"/>
    <col min="16110" max="16384" width="9.140625" style="3"/>
  </cols>
  <sheetData>
    <row r="1" spans="1:9" x14ac:dyDescent="0.3">
      <c r="A1" s="447" t="s">
        <v>44</v>
      </c>
      <c r="B1" s="447"/>
      <c r="C1" s="447"/>
    </row>
    <row r="3" spans="1:9" ht="16.5" customHeight="1" x14ac:dyDescent="0.3">
      <c r="B3" s="446" t="s">
        <v>45</v>
      </c>
      <c r="C3" s="446"/>
      <c r="D3" s="446"/>
      <c r="E3" s="446"/>
      <c r="F3" s="446"/>
      <c r="G3" s="446"/>
      <c r="H3" s="446"/>
    </row>
    <row r="4" spans="1:9" x14ac:dyDescent="0.3">
      <c r="C4" s="13"/>
      <c r="D4" s="8"/>
      <c r="E4" s="8"/>
      <c r="F4" s="8"/>
    </row>
    <row r="5" spans="1:9" ht="66" x14ac:dyDescent="0.3">
      <c r="A5" s="9" t="s">
        <v>46</v>
      </c>
      <c r="B5" s="9" t="s">
        <v>47</v>
      </c>
      <c r="C5" s="9" t="s">
        <v>48</v>
      </c>
      <c r="D5" s="9" t="s">
        <v>49</v>
      </c>
      <c r="E5" s="10" t="s">
        <v>53</v>
      </c>
      <c r="F5" s="10" t="s">
        <v>54</v>
      </c>
      <c r="G5" s="10" t="s">
        <v>50</v>
      </c>
      <c r="H5" s="10" t="s">
        <v>51</v>
      </c>
      <c r="I5" s="10" t="s">
        <v>52</v>
      </c>
    </row>
    <row r="6" spans="1:9" ht="33" x14ac:dyDescent="0.3">
      <c r="A6" s="1">
        <v>886</v>
      </c>
      <c r="B6" s="4" t="s">
        <v>0</v>
      </c>
      <c r="C6" s="5" t="s">
        <v>2</v>
      </c>
      <c r="D6" s="5" t="s">
        <v>3</v>
      </c>
      <c r="E6" s="6">
        <v>11902.89</v>
      </c>
      <c r="F6" s="2" t="s">
        <v>1</v>
      </c>
      <c r="G6" s="2">
        <v>6</v>
      </c>
      <c r="H6" s="11" t="s">
        <v>25</v>
      </c>
      <c r="I6" s="2" t="s">
        <v>24</v>
      </c>
    </row>
    <row r="7" spans="1:9" ht="33" x14ac:dyDescent="0.3">
      <c r="A7" s="1">
        <v>887</v>
      </c>
      <c r="B7" s="4" t="s">
        <v>0</v>
      </c>
      <c r="C7" s="5" t="s">
        <v>4</v>
      </c>
      <c r="D7" s="5" t="s">
        <v>5</v>
      </c>
      <c r="E7" s="6">
        <v>85858.79</v>
      </c>
      <c r="F7" s="2" t="s">
        <v>1</v>
      </c>
      <c r="G7" s="2">
        <v>2.1</v>
      </c>
      <c r="H7" s="11" t="s">
        <v>26</v>
      </c>
      <c r="I7" s="2" t="s">
        <v>24</v>
      </c>
    </row>
    <row r="8" spans="1:9" ht="33" x14ac:dyDescent="0.3">
      <c r="A8" s="1">
        <v>888</v>
      </c>
      <c r="B8" s="4" t="s">
        <v>0</v>
      </c>
      <c r="C8" s="5" t="s">
        <v>6</v>
      </c>
      <c r="D8" s="5" t="s">
        <v>7</v>
      </c>
      <c r="E8" s="6">
        <v>33526.31</v>
      </c>
      <c r="F8" s="2" t="s">
        <v>1</v>
      </c>
      <c r="G8" s="2">
        <v>2.1</v>
      </c>
      <c r="H8" s="11" t="s">
        <v>27</v>
      </c>
      <c r="I8" s="2" t="s">
        <v>24</v>
      </c>
    </row>
    <row r="9" spans="1:9" ht="33" x14ac:dyDescent="0.3">
      <c r="A9" s="1">
        <v>889</v>
      </c>
      <c r="B9" s="4" t="s">
        <v>0</v>
      </c>
      <c r="C9" s="5" t="s">
        <v>8</v>
      </c>
      <c r="D9" s="5" t="s">
        <v>9</v>
      </c>
      <c r="E9" s="6">
        <v>56941.46</v>
      </c>
      <c r="F9" s="2" t="s">
        <v>1</v>
      </c>
      <c r="G9" s="2">
        <v>4.0999999999999996</v>
      </c>
      <c r="H9" s="11" t="s">
        <v>28</v>
      </c>
      <c r="I9" s="2" t="s">
        <v>24</v>
      </c>
    </row>
    <row r="10" spans="1:9" ht="33" x14ac:dyDescent="0.3">
      <c r="A10" s="1">
        <v>890</v>
      </c>
      <c r="B10" s="4" t="s">
        <v>0</v>
      </c>
      <c r="C10" s="5" t="s">
        <v>10</v>
      </c>
      <c r="D10" s="5" t="s">
        <v>11</v>
      </c>
      <c r="E10" s="6">
        <v>37010.639999999999</v>
      </c>
      <c r="F10" s="2" t="s">
        <v>1</v>
      </c>
      <c r="G10" s="2">
        <v>4.0999999999999996</v>
      </c>
      <c r="H10" s="11" t="s">
        <v>29</v>
      </c>
      <c r="I10" s="2" t="s">
        <v>24</v>
      </c>
    </row>
    <row r="11" spans="1:9" ht="33" x14ac:dyDescent="0.3">
      <c r="A11" s="1">
        <v>891</v>
      </c>
      <c r="B11" s="4" t="s">
        <v>0</v>
      </c>
      <c r="C11" s="5" t="s">
        <v>12</v>
      </c>
      <c r="D11" s="5" t="s">
        <v>13</v>
      </c>
      <c r="E11" s="6">
        <v>46430.59</v>
      </c>
      <c r="F11" s="2" t="s">
        <v>1</v>
      </c>
      <c r="G11" s="2">
        <v>4.2</v>
      </c>
      <c r="H11" s="11" t="s">
        <v>30</v>
      </c>
      <c r="I11" s="2" t="s">
        <v>24</v>
      </c>
    </row>
    <row r="12" spans="1:9" ht="33" x14ac:dyDescent="0.3">
      <c r="A12" s="1">
        <v>892</v>
      </c>
      <c r="B12" s="4" t="s">
        <v>0</v>
      </c>
      <c r="C12" s="5" t="s">
        <v>14</v>
      </c>
      <c r="D12" s="5" t="s">
        <v>15</v>
      </c>
      <c r="E12" s="6">
        <v>17454.939999999999</v>
      </c>
      <c r="F12" s="2" t="s">
        <v>1</v>
      </c>
      <c r="G12" s="2">
        <v>1.2</v>
      </c>
      <c r="H12" s="11" t="s">
        <v>31</v>
      </c>
      <c r="I12" s="2" t="s">
        <v>24</v>
      </c>
    </row>
    <row r="13" spans="1:9" ht="33" x14ac:dyDescent="0.3">
      <c r="A13" s="1">
        <v>893</v>
      </c>
      <c r="B13" s="4" t="s">
        <v>0</v>
      </c>
      <c r="C13" s="5" t="s">
        <v>16</v>
      </c>
      <c r="D13" s="5" t="s">
        <v>17</v>
      </c>
      <c r="E13" s="6">
        <v>14751.66</v>
      </c>
      <c r="F13" s="2" t="s">
        <v>1</v>
      </c>
      <c r="G13" s="2">
        <v>2.1</v>
      </c>
      <c r="H13" s="11" t="s">
        <v>32</v>
      </c>
      <c r="I13" s="2" t="s">
        <v>24</v>
      </c>
    </row>
    <row r="14" spans="1:9" ht="33" x14ac:dyDescent="0.3">
      <c r="A14" s="1">
        <v>894</v>
      </c>
      <c r="B14" s="4" t="s">
        <v>0</v>
      </c>
      <c r="C14" s="5" t="s">
        <v>18</v>
      </c>
      <c r="D14" s="5" t="s">
        <v>19</v>
      </c>
      <c r="E14" s="6">
        <v>41558.76</v>
      </c>
      <c r="F14" s="2" t="s">
        <v>1</v>
      </c>
      <c r="G14" s="12">
        <v>2.1</v>
      </c>
      <c r="H14" s="11" t="s">
        <v>33</v>
      </c>
      <c r="I14" s="2" t="s">
        <v>24</v>
      </c>
    </row>
    <row r="15" spans="1:9" ht="33" x14ac:dyDescent="0.3">
      <c r="A15" s="1">
        <v>895</v>
      </c>
      <c r="B15" s="4" t="s">
        <v>0</v>
      </c>
      <c r="C15" s="5" t="s">
        <v>20</v>
      </c>
      <c r="D15" s="5" t="s">
        <v>21</v>
      </c>
      <c r="E15" s="6">
        <v>12530.14</v>
      </c>
      <c r="F15" s="2" t="s">
        <v>1</v>
      </c>
      <c r="G15" s="12">
        <v>4.0999999999999996</v>
      </c>
      <c r="H15" s="11" t="s">
        <v>34</v>
      </c>
      <c r="I15" s="2" t="s">
        <v>24</v>
      </c>
    </row>
    <row r="16" spans="1:9" ht="33" x14ac:dyDescent="0.3">
      <c r="A16" s="1">
        <v>898</v>
      </c>
      <c r="B16" s="7" t="s">
        <v>0</v>
      </c>
      <c r="C16" s="5" t="s">
        <v>22</v>
      </c>
      <c r="D16" s="5" t="s">
        <v>23</v>
      </c>
      <c r="E16" s="6">
        <v>54504.03</v>
      </c>
      <c r="F16" s="2" t="s">
        <v>1</v>
      </c>
      <c r="G16" s="2">
        <v>2.1</v>
      </c>
      <c r="H16" s="11" t="s">
        <v>35</v>
      </c>
      <c r="I16" s="2" t="s">
        <v>24</v>
      </c>
    </row>
    <row r="17" spans="1:9" ht="49.5" x14ac:dyDescent="0.3">
      <c r="A17" s="1">
        <v>526</v>
      </c>
      <c r="B17" s="4" t="s">
        <v>0</v>
      </c>
      <c r="C17" s="5" t="s">
        <v>2</v>
      </c>
      <c r="D17" s="5" t="s">
        <v>36</v>
      </c>
      <c r="E17" s="2" t="s">
        <v>1</v>
      </c>
      <c r="F17" s="6">
        <v>49284.98</v>
      </c>
      <c r="G17" s="2">
        <v>6</v>
      </c>
      <c r="H17" s="11" t="s">
        <v>25</v>
      </c>
      <c r="I17" s="2" t="s">
        <v>24</v>
      </c>
    </row>
    <row r="18" spans="1:9" ht="49.5" x14ac:dyDescent="0.3">
      <c r="A18" s="1">
        <v>527</v>
      </c>
      <c r="B18" s="4" t="s">
        <v>0</v>
      </c>
      <c r="C18" s="5" t="s">
        <v>37</v>
      </c>
      <c r="D18" s="5" t="s">
        <v>38</v>
      </c>
      <c r="E18" s="2" t="s">
        <v>1</v>
      </c>
      <c r="F18" s="6">
        <v>41172.120000000003</v>
      </c>
      <c r="G18" s="12">
        <v>4.0999999999999996</v>
      </c>
      <c r="H18" s="11" t="s">
        <v>28</v>
      </c>
      <c r="I18" s="2" t="s">
        <v>24</v>
      </c>
    </row>
    <row r="19" spans="1:9" ht="49.5" x14ac:dyDescent="0.3">
      <c r="A19" s="1">
        <v>528</v>
      </c>
      <c r="B19" s="7" t="s">
        <v>0</v>
      </c>
      <c r="C19" s="5" t="s">
        <v>39</v>
      </c>
      <c r="D19" s="5" t="s">
        <v>40</v>
      </c>
      <c r="E19" s="2" t="s">
        <v>1</v>
      </c>
      <c r="F19" s="6">
        <v>9707.26</v>
      </c>
      <c r="G19" s="2">
        <v>4.0999999999999996</v>
      </c>
      <c r="H19" s="11" t="s">
        <v>29</v>
      </c>
      <c r="I19" s="2" t="s">
        <v>24</v>
      </c>
    </row>
    <row r="20" spans="1:9" ht="49.5" x14ac:dyDescent="0.3">
      <c r="A20" s="1">
        <v>529</v>
      </c>
      <c r="B20" s="7" t="s">
        <v>0</v>
      </c>
      <c r="C20" s="5" t="s">
        <v>12</v>
      </c>
      <c r="D20" s="5" t="s">
        <v>41</v>
      </c>
      <c r="E20" s="2" t="s">
        <v>1</v>
      </c>
      <c r="F20" s="6">
        <v>10151.120000000001</v>
      </c>
      <c r="G20" s="2">
        <v>4.2</v>
      </c>
      <c r="H20" s="11" t="s">
        <v>30</v>
      </c>
      <c r="I20" s="2" t="s">
        <v>24</v>
      </c>
    </row>
    <row r="21" spans="1:9" ht="49.5" x14ac:dyDescent="0.3">
      <c r="A21" s="1">
        <v>530</v>
      </c>
      <c r="B21" s="7" t="s">
        <v>0</v>
      </c>
      <c r="C21" s="5" t="s">
        <v>20</v>
      </c>
      <c r="D21" s="5" t="s">
        <v>42</v>
      </c>
      <c r="E21" s="2" t="s">
        <v>1</v>
      </c>
      <c r="F21" s="6">
        <v>2872.02</v>
      </c>
      <c r="G21" s="2">
        <v>4.0999999999999996</v>
      </c>
      <c r="H21" s="11" t="s">
        <v>34</v>
      </c>
      <c r="I21" s="2" t="s">
        <v>24</v>
      </c>
    </row>
    <row r="22" spans="1:9" ht="49.5" x14ac:dyDescent="0.3">
      <c r="A22" s="1">
        <v>531</v>
      </c>
      <c r="B22" s="7" t="s">
        <v>0</v>
      </c>
      <c r="C22" s="5" t="s">
        <v>43</v>
      </c>
      <c r="D22" s="5" t="s">
        <v>42</v>
      </c>
      <c r="E22" s="2" t="s">
        <v>1</v>
      </c>
      <c r="F22" s="6">
        <v>6232.77</v>
      </c>
      <c r="G22" s="2">
        <v>4.0999999999999996</v>
      </c>
      <c r="H22" s="11" t="s">
        <v>34</v>
      </c>
      <c r="I22" s="2" t="s">
        <v>24</v>
      </c>
    </row>
  </sheetData>
  <mergeCells count="2">
    <mergeCell ref="B3:H3"/>
    <mergeCell ref="A1:C1"/>
  </mergeCells>
  <pageMargins left="0.7" right="0.7" top="0.75" bottom="0.75" header="0.3" footer="0.3"/>
  <pageSetup paperSize="9" scale="4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4"/>
  <sheetViews>
    <sheetView workbookViewId="0">
      <selection activeCell="C8" sqref="C8:C13"/>
    </sheetView>
  </sheetViews>
  <sheetFormatPr defaultRowHeight="15" x14ac:dyDescent="0.25"/>
  <cols>
    <col min="2" max="2" width="13.28515625" customWidth="1"/>
    <col min="3" max="3" width="31.7109375" customWidth="1"/>
    <col min="4" max="4" width="44.28515625" customWidth="1"/>
    <col min="5" max="5" width="25" customWidth="1"/>
    <col min="6" max="6" width="18.7109375" customWidth="1"/>
    <col min="7" max="7" width="10.28515625" customWidth="1"/>
    <col min="8" max="8" width="13.7109375" customWidth="1"/>
    <col min="9" max="9" width="14.7109375" customWidth="1"/>
  </cols>
  <sheetData>
    <row r="3" spans="2:9" ht="16.5" x14ac:dyDescent="0.3">
      <c r="B3" s="15" t="s">
        <v>44</v>
      </c>
      <c r="C3" s="14"/>
      <c r="D3" s="14"/>
      <c r="E3" s="14"/>
      <c r="F3" s="27"/>
      <c r="G3" s="14"/>
      <c r="H3" s="27"/>
      <c r="I3" s="14"/>
    </row>
    <row r="4" spans="2:9" ht="16.5" x14ac:dyDescent="0.3">
      <c r="B4" s="14"/>
      <c r="C4" s="14"/>
      <c r="D4" s="14"/>
      <c r="E4" s="14"/>
      <c r="F4" s="27"/>
      <c r="G4" s="14"/>
      <c r="H4" s="27"/>
      <c r="I4" s="14"/>
    </row>
    <row r="5" spans="2:9" ht="16.5" x14ac:dyDescent="0.3">
      <c r="B5" s="14"/>
      <c r="C5" s="446" t="s">
        <v>55</v>
      </c>
      <c r="D5" s="446"/>
      <c r="E5" s="446"/>
      <c r="F5" s="446"/>
      <c r="G5" s="446"/>
      <c r="H5" s="446"/>
      <c r="I5" s="14"/>
    </row>
    <row r="6" spans="2:9" ht="16.5" x14ac:dyDescent="0.3">
      <c r="B6" s="14"/>
      <c r="C6" s="78"/>
      <c r="D6" s="79"/>
      <c r="E6" s="79"/>
      <c r="F6" s="79"/>
      <c r="G6" s="14"/>
      <c r="H6" s="27"/>
      <c r="I6" s="14"/>
    </row>
    <row r="7" spans="2:9" ht="49.5" x14ac:dyDescent="0.25">
      <c r="B7" s="18" t="s">
        <v>56</v>
      </c>
      <c r="C7" s="18" t="s">
        <v>48</v>
      </c>
      <c r="D7" s="18" t="s">
        <v>58</v>
      </c>
      <c r="E7" s="19" t="s">
        <v>59</v>
      </c>
      <c r="F7" s="19" t="s">
        <v>60</v>
      </c>
      <c r="G7" s="70" t="s">
        <v>61</v>
      </c>
      <c r="H7" s="19" t="s">
        <v>51</v>
      </c>
      <c r="I7" s="19" t="s">
        <v>52</v>
      </c>
    </row>
    <row r="8" spans="2:9" ht="33" x14ac:dyDescent="0.25">
      <c r="B8" s="23">
        <v>17</v>
      </c>
      <c r="C8" s="24" t="s">
        <v>173</v>
      </c>
      <c r="D8" s="82" t="s">
        <v>182</v>
      </c>
      <c r="E8" s="38">
        <v>275258.15000000002</v>
      </c>
      <c r="F8" s="37" t="s">
        <v>1</v>
      </c>
      <c r="G8" s="71">
        <v>1.1000000000000001</v>
      </c>
      <c r="H8" s="35" t="s">
        <v>175</v>
      </c>
      <c r="I8" s="20" t="s">
        <v>188</v>
      </c>
    </row>
    <row r="9" spans="2:9" ht="49.5" x14ac:dyDescent="0.25">
      <c r="B9" s="23">
        <v>18</v>
      </c>
      <c r="C9" s="83" t="s">
        <v>177</v>
      </c>
      <c r="D9" s="82" t="s">
        <v>183</v>
      </c>
      <c r="E9" s="37">
        <v>7496.89</v>
      </c>
      <c r="F9" s="37" t="s">
        <v>1</v>
      </c>
      <c r="G9" s="71">
        <v>4.2</v>
      </c>
      <c r="H9" s="35" t="s">
        <v>194</v>
      </c>
      <c r="I9" s="20" t="s">
        <v>189</v>
      </c>
    </row>
    <row r="10" spans="2:9" ht="33" x14ac:dyDescent="0.25">
      <c r="B10" s="23">
        <v>20</v>
      </c>
      <c r="C10" s="24" t="s">
        <v>178</v>
      </c>
      <c r="D10" s="82" t="s">
        <v>184</v>
      </c>
      <c r="E10" s="37">
        <v>4722.53</v>
      </c>
      <c r="F10" s="37" t="s">
        <v>1</v>
      </c>
      <c r="G10" s="71">
        <v>2.1</v>
      </c>
      <c r="H10" s="35" t="s">
        <v>195</v>
      </c>
      <c r="I10" s="20" t="s">
        <v>190</v>
      </c>
    </row>
    <row r="11" spans="2:9" ht="33" x14ac:dyDescent="0.25">
      <c r="B11" s="23">
        <v>21</v>
      </c>
      <c r="C11" s="24" t="s">
        <v>179</v>
      </c>
      <c r="D11" s="82" t="s">
        <v>185</v>
      </c>
      <c r="E11" s="37">
        <v>15098.97</v>
      </c>
      <c r="F11" s="37" t="s">
        <v>1</v>
      </c>
      <c r="G11" s="71">
        <v>4.0999999999999996</v>
      </c>
      <c r="H11" s="35" t="s">
        <v>196</v>
      </c>
      <c r="I11" s="20" t="s">
        <v>191</v>
      </c>
    </row>
    <row r="12" spans="2:9" ht="33" x14ac:dyDescent="0.25">
      <c r="B12" s="23">
        <v>18</v>
      </c>
      <c r="C12" s="24" t="s">
        <v>181</v>
      </c>
      <c r="D12" s="82" t="s">
        <v>186</v>
      </c>
      <c r="E12" s="37" t="s">
        <v>1</v>
      </c>
      <c r="F12" s="37">
        <v>5459.97</v>
      </c>
      <c r="G12" s="72">
        <v>4.2</v>
      </c>
      <c r="H12" s="35" t="s">
        <v>194</v>
      </c>
      <c r="I12" s="20" t="s">
        <v>192</v>
      </c>
    </row>
    <row r="13" spans="2:9" ht="33" x14ac:dyDescent="0.25">
      <c r="B13" s="23">
        <v>20</v>
      </c>
      <c r="C13" s="24" t="s">
        <v>180</v>
      </c>
      <c r="D13" s="82" t="s">
        <v>187</v>
      </c>
      <c r="E13" s="37" t="s">
        <v>1</v>
      </c>
      <c r="F13" s="37">
        <v>10065.23</v>
      </c>
      <c r="G13" s="72">
        <v>4.0999999999999996</v>
      </c>
      <c r="H13" s="35" t="s">
        <v>196</v>
      </c>
      <c r="I13" s="20" t="s">
        <v>193</v>
      </c>
    </row>
    <row r="14" spans="2:9" ht="16.5" x14ac:dyDescent="0.25">
      <c r="B14" s="451" t="s">
        <v>74</v>
      </c>
      <c r="C14" s="452"/>
      <c r="D14" s="453"/>
      <c r="E14" s="33">
        <f>SUM(E8:E13)</f>
        <v>302576.54000000004</v>
      </c>
      <c r="F14" s="33">
        <f>F12+F13</f>
        <v>15525.2</v>
      </c>
      <c r="G14" s="32"/>
      <c r="H14" s="32"/>
      <c r="I14" s="32"/>
    </row>
  </sheetData>
  <mergeCells count="2">
    <mergeCell ref="C5:H5"/>
    <mergeCell ref="B14:D1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workbookViewId="0">
      <pane xSplit="1" ySplit="1" topLeftCell="B5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4.5703125" style="14" customWidth="1"/>
    <col min="8" max="8" width="11.85546875" style="14" customWidth="1"/>
    <col min="9" max="9" width="18.85546875" style="14" customWidth="1"/>
    <col min="10" max="12" width="9.140625" style="14"/>
    <col min="13" max="13" width="19.140625" style="14" bestFit="1" customWidth="1"/>
    <col min="14" max="225" width="9.140625" style="14"/>
    <col min="226" max="226" width="4.42578125" style="14" customWidth="1"/>
    <col min="227" max="227" width="5.5703125" style="14" customWidth="1"/>
    <col min="228" max="228" width="5.28515625" style="14" bestFit="1" customWidth="1"/>
    <col min="229" max="229" width="8.28515625" style="14" customWidth="1"/>
    <col min="230" max="230" width="20.85546875" style="14" customWidth="1"/>
    <col min="231" max="231" width="24.28515625" style="14" customWidth="1"/>
    <col min="232" max="232" width="13" style="14" customWidth="1"/>
    <col min="233" max="233" width="7.5703125" style="14" bestFit="1" customWidth="1"/>
    <col min="234" max="234" width="5.7109375" style="14" bestFit="1" customWidth="1"/>
    <col min="235" max="235" width="11.85546875" style="14" bestFit="1" customWidth="1"/>
    <col min="236" max="236" width="10.140625" style="14" bestFit="1" customWidth="1"/>
    <col min="237" max="237" width="12.7109375" style="14" bestFit="1" customWidth="1"/>
    <col min="238" max="481" width="9.140625" style="14"/>
    <col min="482" max="482" width="4.42578125" style="14" customWidth="1"/>
    <col min="483" max="483" width="5.5703125" style="14" customWidth="1"/>
    <col min="484" max="484" width="5.28515625" style="14" bestFit="1" customWidth="1"/>
    <col min="485" max="485" width="8.28515625" style="14" customWidth="1"/>
    <col min="486" max="486" width="20.85546875" style="14" customWidth="1"/>
    <col min="487" max="487" width="24.28515625" style="14" customWidth="1"/>
    <col min="488" max="488" width="13" style="14" customWidth="1"/>
    <col min="489" max="489" width="7.5703125" style="14" bestFit="1" customWidth="1"/>
    <col min="490" max="490" width="5.7109375" style="14" bestFit="1" customWidth="1"/>
    <col min="491" max="491" width="11.85546875" style="14" bestFit="1" customWidth="1"/>
    <col min="492" max="492" width="10.140625" style="14" bestFit="1" customWidth="1"/>
    <col min="493" max="493" width="12.7109375" style="14" bestFit="1" customWidth="1"/>
    <col min="494" max="737" width="9.140625" style="14"/>
    <col min="738" max="738" width="4.42578125" style="14" customWidth="1"/>
    <col min="739" max="739" width="5.5703125" style="14" customWidth="1"/>
    <col min="740" max="740" width="5.28515625" style="14" bestFit="1" customWidth="1"/>
    <col min="741" max="741" width="8.28515625" style="14" customWidth="1"/>
    <col min="742" max="742" width="20.85546875" style="14" customWidth="1"/>
    <col min="743" max="743" width="24.28515625" style="14" customWidth="1"/>
    <col min="744" max="744" width="13" style="14" customWidth="1"/>
    <col min="745" max="745" width="7.5703125" style="14" bestFit="1" customWidth="1"/>
    <col min="746" max="746" width="5.7109375" style="14" bestFit="1" customWidth="1"/>
    <col min="747" max="747" width="11.85546875" style="14" bestFit="1" customWidth="1"/>
    <col min="748" max="748" width="10.140625" style="14" bestFit="1" customWidth="1"/>
    <col min="749" max="749" width="12.7109375" style="14" bestFit="1" customWidth="1"/>
    <col min="750" max="993" width="9.140625" style="14"/>
    <col min="994" max="994" width="4.42578125" style="14" customWidth="1"/>
    <col min="995" max="995" width="5.5703125" style="14" customWidth="1"/>
    <col min="996" max="996" width="5.28515625" style="14" bestFit="1" customWidth="1"/>
    <col min="997" max="997" width="8.28515625" style="14" customWidth="1"/>
    <col min="998" max="998" width="20.85546875" style="14" customWidth="1"/>
    <col min="999" max="999" width="24.28515625" style="14" customWidth="1"/>
    <col min="1000" max="1000" width="13" style="14" customWidth="1"/>
    <col min="1001" max="1001" width="7.5703125" style="14" bestFit="1" customWidth="1"/>
    <col min="1002" max="1002" width="5.7109375" style="14" bestFit="1" customWidth="1"/>
    <col min="1003" max="1003" width="11.85546875" style="14" bestFit="1" customWidth="1"/>
    <col min="1004" max="1004" width="10.140625" style="14" bestFit="1" customWidth="1"/>
    <col min="1005" max="1005" width="12.7109375" style="14" bestFit="1" customWidth="1"/>
    <col min="1006" max="1249" width="9.140625" style="14"/>
    <col min="1250" max="1250" width="4.42578125" style="14" customWidth="1"/>
    <col min="1251" max="1251" width="5.5703125" style="14" customWidth="1"/>
    <col min="1252" max="1252" width="5.28515625" style="14" bestFit="1" customWidth="1"/>
    <col min="1253" max="1253" width="8.28515625" style="14" customWidth="1"/>
    <col min="1254" max="1254" width="20.85546875" style="14" customWidth="1"/>
    <col min="1255" max="1255" width="24.28515625" style="14" customWidth="1"/>
    <col min="1256" max="1256" width="13" style="14" customWidth="1"/>
    <col min="1257" max="1257" width="7.5703125" style="14" bestFit="1" customWidth="1"/>
    <col min="1258" max="1258" width="5.7109375" style="14" bestFit="1" customWidth="1"/>
    <col min="1259" max="1259" width="11.85546875" style="14" bestFit="1" customWidth="1"/>
    <col min="1260" max="1260" width="10.140625" style="14" bestFit="1" customWidth="1"/>
    <col min="1261" max="1261" width="12.7109375" style="14" bestFit="1" customWidth="1"/>
    <col min="1262" max="1505" width="9.140625" style="14"/>
    <col min="1506" max="1506" width="4.42578125" style="14" customWidth="1"/>
    <col min="1507" max="1507" width="5.5703125" style="14" customWidth="1"/>
    <col min="1508" max="1508" width="5.28515625" style="14" bestFit="1" customWidth="1"/>
    <col min="1509" max="1509" width="8.28515625" style="14" customWidth="1"/>
    <col min="1510" max="1510" width="20.85546875" style="14" customWidth="1"/>
    <col min="1511" max="1511" width="24.28515625" style="14" customWidth="1"/>
    <col min="1512" max="1512" width="13" style="14" customWidth="1"/>
    <col min="1513" max="1513" width="7.5703125" style="14" bestFit="1" customWidth="1"/>
    <col min="1514" max="1514" width="5.7109375" style="14" bestFit="1" customWidth="1"/>
    <col min="1515" max="1515" width="11.85546875" style="14" bestFit="1" customWidth="1"/>
    <col min="1516" max="1516" width="10.140625" style="14" bestFit="1" customWidth="1"/>
    <col min="1517" max="1517" width="12.7109375" style="14" bestFit="1" customWidth="1"/>
    <col min="1518" max="1761" width="9.140625" style="14"/>
    <col min="1762" max="1762" width="4.42578125" style="14" customWidth="1"/>
    <col min="1763" max="1763" width="5.5703125" style="14" customWidth="1"/>
    <col min="1764" max="1764" width="5.28515625" style="14" bestFit="1" customWidth="1"/>
    <col min="1765" max="1765" width="8.28515625" style="14" customWidth="1"/>
    <col min="1766" max="1766" width="20.85546875" style="14" customWidth="1"/>
    <col min="1767" max="1767" width="24.28515625" style="14" customWidth="1"/>
    <col min="1768" max="1768" width="13" style="14" customWidth="1"/>
    <col min="1769" max="1769" width="7.5703125" style="14" bestFit="1" customWidth="1"/>
    <col min="1770" max="1770" width="5.7109375" style="14" bestFit="1" customWidth="1"/>
    <col min="1771" max="1771" width="11.85546875" style="14" bestFit="1" customWidth="1"/>
    <col min="1772" max="1772" width="10.140625" style="14" bestFit="1" customWidth="1"/>
    <col min="1773" max="1773" width="12.7109375" style="14" bestFit="1" customWidth="1"/>
    <col min="1774" max="2017" width="9.140625" style="14"/>
    <col min="2018" max="2018" width="4.42578125" style="14" customWidth="1"/>
    <col min="2019" max="2019" width="5.5703125" style="14" customWidth="1"/>
    <col min="2020" max="2020" width="5.28515625" style="14" bestFit="1" customWidth="1"/>
    <col min="2021" max="2021" width="8.28515625" style="14" customWidth="1"/>
    <col min="2022" max="2022" width="20.85546875" style="14" customWidth="1"/>
    <col min="2023" max="2023" width="24.28515625" style="14" customWidth="1"/>
    <col min="2024" max="2024" width="13" style="14" customWidth="1"/>
    <col min="2025" max="2025" width="7.5703125" style="14" bestFit="1" customWidth="1"/>
    <col min="2026" max="2026" width="5.7109375" style="14" bestFit="1" customWidth="1"/>
    <col min="2027" max="2027" width="11.85546875" style="14" bestFit="1" customWidth="1"/>
    <col min="2028" max="2028" width="10.140625" style="14" bestFit="1" customWidth="1"/>
    <col min="2029" max="2029" width="12.7109375" style="14" bestFit="1" customWidth="1"/>
    <col min="2030" max="2273" width="9.140625" style="14"/>
    <col min="2274" max="2274" width="4.42578125" style="14" customWidth="1"/>
    <col min="2275" max="2275" width="5.5703125" style="14" customWidth="1"/>
    <col min="2276" max="2276" width="5.28515625" style="14" bestFit="1" customWidth="1"/>
    <col min="2277" max="2277" width="8.28515625" style="14" customWidth="1"/>
    <col min="2278" max="2278" width="20.85546875" style="14" customWidth="1"/>
    <col min="2279" max="2279" width="24.28515625" style="14" customWidth="1"/>
    <col min="2280" max="2280" width="13" style="14" customWidth="1"/>
    <col min="2281" max="2281" width="7.5703125" style="14" bestFit="1" customWidth="1"/>
    <col min="2282" max="2282" width="5.7109375" style="14" bestFit="1" customWidth="1"/>
    <col min="2283" max="2283" width="11.85546875" style="14" bestFit="1" customWidth="1"/>
    <col min="2284" max="2284" width="10.140625" style="14" bestFit="1" customWidth="1"/>
    <col min="2285" max="2285" width="12.7109375" style="14" bestFit="1" customWidth="1"/>
    <col min="2286" max="2529" width="9.140625" style="14"/>
    <col min="2530" max="2530" width="4.42578125" style="14" customWidth="1"/>
    <col min="2531" max="2531" width="5.5703125" style="14" customWidth="1"/>
    <col min="2532" max="2532" width="5.28515625" style="14" bestFit="1" customWidth="1"/>
    <col min="2533" max="2533" width="8.28515625" style="14" customWidth="1"/>
    <col min="2534" max="2534" width="20.85546875" style="14" customWidth="1"/>
    <col min="2535" max="2535" width="24.28515625" style="14" customWidth="1"/>
    <col min="2536" max="2536" width="13" style="14" customWidth="1"/>
    <col min="2537" max="2537" width="7.5703125" style="14" bestFit="1" customWidth="1"/>
    <col min="2538" max="2538" width="5.7109375" style="14" bestFit="1" customWidth="1"/>
    <col min="2539" max="2539" width="11.85546875" style="14" bestFit="1" customWidth="1"/>
    <col min="2540" max="2540" width="10.140625" style="14" bestFit="1" customWidth="1"/>
    <col min="2541" max="2541" width="12.7109375" style="14" bestFit="1" customWidth="1"/>
    <col min="2542" max="2785" width="9.140625" style="14"/>
    <col min="2786" max="2786" width="4.42578125" style="14" customWidth="1"/>
    <col min="2787" max="2787" width="5.5703125" style="14" customWidth="1"/>
    <col min="2788" max="2788" width="5.28515625" style="14" bestFit="1" customWidth="1"/>
    <col min="2789" max="2789" width="8.28515625" style="14" customWidth="1"/>
    <col min="2790" max="2790" width="20.85546875" style="14" customWidth="1"/>
    <col min="2791" max="2791" width="24.28515625" style="14" customWidth="1"/>
    <col min="2792" max="2792" width="13" style="14" customWidth="1"/>
    <col min="2793" max="2793" width="7.5703125" style="14" bestFit="1" customWidth="1"/>
    <col min="2794" max="2794" width="5.7109375" style="14" bestFit="1" customWidth="1"/>
    <col min="2795" max="2795" width="11.85546875" style="14" bestFit="1" customWidth="1"/>
    <col min="2796" max="2796" width="10.140625" style="14" bestFit="1" customWidth="1"/>
    <col min="2797" max="2797" width="12.7109375" style="14" bestFit="1" customWidth="1"/>
    <col min="2798" max="3041" width="9.140625" style="14"/>
    <col min="3042" max="3042" width="4.42578125" style="14" customWidth="1"/>
    <col min="3043" max="3043" width="5.5703125" style="14" customWidth="1"/>
    <col min="3044" max="3044" width="5.28515625" style="14" bestFit="1" customWidth="1"/>
    <col min="3045" max="3045" width="8.28515625" style="14" customWidth="1"/>
    <col min="3046" max="3046" width="20.85546875" style="14" customWidth="1"/>
    <col min="3047" max="3047" width="24.28515625" style="14" customWidth="1"/>
    <col min="3048" max="3048" width="13" style="14" customWidth="1"/>
    <col min="3049" max="3049" width="7.5703125" style="14" bestFit="1" customWidth="1"/>
    <col min="3050" max="3050" width="5.7109375" style="14" bestFit="1" customWidth="1"/>
    <col min="3051" max="3051" width="11.85546875" style="14" bestFit="1" customWidth="1"/>
    <col min="3052" max="3052" width="10.140625" style="14" bestFit="1" customWidth="1"/>
    <col min="3053" max="3053" width="12.7109375" style="14" bestFit="1" customWidth="1"/>
    <col min="3054" max="3297" width="9.140625" style="14"/>
    <col min="3298" max="3298" width="4.42578125" style="14" customWidth="1"/>
    <col min="3299" max="3299" width="5.5703125" style="14" customWidth="1"/>
    <col min="3300" max="3300" width="5.28515625" style="14" bestFit="1" customWidth="1"/>
    <col min="3301" max="3301" width="8.28515625" style="14" customWidth="1"/>
    <col min="3302" max="3302" width="20.85546875" style="14" customWidth="1"/>
    <col min="3303" max="3303" width="24.28515625" style="14" customWidth="1"/>
    <col min="3304" max="3304" width="13" style="14" customWidth="1"/>
    <col min="3305" max="3305" width="7.5703125" style="14" bestFit="1" customWidth="1"/>
    <col min="3306" max="3306" width="5.7109375" style="14" bestFit="1" customWidth="1"/>
    <col min="3307" max="3307" width="11.85546875" style="14" bestFit="1" customWidth="1"/>
    <col min="3308" max="3308" width="10.140625" style="14" bestFit="1" customWidth="1"/>
    <col min="3309" max="3309" width="12.7109375" style="14" bestFit="1" customWidth="1"/>
    <col min="3310" max="3553" width="9.140625" style="14"/>
    <col min="3554" max="3554" width="4.42578125" style="14" customWidth="1"/>
    <col min="3555" max="3555" width="5.5703125" style="14" customWidth="1"/>
    <col min="3556" max="3556" width="5.28515625" style="14" bestFit="1" customWidth="1"/>
    <col min="3557" max="3557" width="8.28515625" style="14" customWidth="1"/>
    <col min="3558" max="3558" width="20.85546875" style="14" customWidth="1"/>
    <col min="3559" max="3559" width="24.28515625" style="14" customWidth="1"/>
    <col min="3560" max="3560" width="13" style="14" customWidth="1"/>
    <col min="3561" max="3561" width="7.5703125" style="14" bestFit="1" customWidth="1"/>
    <col min="3562" max="3562" width="5.7109375" style="14" bestFit="1" customWidth="1"/>
    <col min="3563" max="3563" width="11.85546875" style="14" bestFit="1" customWidth="1"/>
    <col min="3564" max="3564" width="10.140625" style="14" bestFit="1" customWidth="1"/>
    <col min="3565" max="3565" width="12.7109375" style="14" bestFit="1" customWidth="1"/>
    <col min="3566" max="3809" width="9.140625" style="14"/>
    <col min="3810" max="3810" width="4.42578125" style="14" customWidth="1"/>
    <col min="3811" max="3811" width="5.5703125" style="14" customWidth="1"/>
    <col min="3812" max="3812" width="5.28515625" style="14" bestFit="1" customWidth="1"/>
    <col min="3813" max="3813" width="8.28515625" style="14" customWidth="1"/>
    <col min="3814" max="3814" width="20.85546875" style="14" customWidth="1"/>
    <col min="3815" max="3815" width="24.28515625" style="14" customWidth="1"/>
    <col min="3816" max="3816" width="13" style="14" customWidth="1"/>
    <col min="3817" max="3817" width="7.5703125" style="14" bestFit="1" customWidth="1"/>
    <col min="3818" max="3818" width="5.7109375" style="14" bestFit="1" customWidth="1"/>
    <col min="3819" max="3819" width="11.85546875" style="14" bestFit="1" customWidth="1"/>
    <col min="3820" max="3820" width="10.140625" style="14" bestFit="1" customWidth="1"/>
    <col min="3821" max="3821" width="12.7109375" style="14" bestFit="1" customWidth="1"/>
    <col min="3822" max="4065" width="9.140625" style="14"/>
    <col min="4066" max="4066" width="4.42578125" style="14" customWidth="1"/>
    <col min="4067" max="4067" width="5.5703125" style="14" customWidth="1"/>
    <col min="4068" max="4068" width="5.28515625" style="14" bestFit="1" customWidth="1"/>
    <col min="4069" max="4069" width="8.28515625" style="14" customWidth="1"/>
    <col min="4070" max="4070" width="20.85546875" style="14" customWidth="1"/>
    <col min="4071" max="4071" width="24.28515625" style="14" customWidth="1"/>
    <col min="4072" max="4072" width="13" style="14" customWidth="1"/>
    <col min="4073" max="4073" width="7.5703125" style="14" bestFit="1" customWidth="1"/>
    <col min="4074" max="4074" width="5.7109375" style="14" bestFit="1" customWidth="1"/>
    <col min="4075" max="4075" width="11.85546875" style="14" bestFit="1" customWidth="1"/>
    <col min="4076" max="4076" width="10.140625" style="14" bestFit="1" customWidth="1"/>
    <col min="4077" max="4077" width="12.7109375" style="14" bestFit="1" customWidth="1"/>
    <col min="4078" max="4321" width="9.140625" style="14"/>
    <col min="4322" max="4322" width="4.42578125" style="14" customWidth="1"/>
    <col min="4323" max="4323" width="5.5703125" style="14" customWidth="1"/>
    <col min="4324" max="4324" width="5.28515625" style="14" bestFit="1" customWidth="1"/>
    <col min="4325" max="4325" width="8.28515625" style="14" customWidth="1"/>
    <col min="4326" max="4326" width="20.85546875" style="14" customWidth="1"/>
    <col min="4327" max="4327" width="24.28515625" style="14" customWidth="1"/>
    <col min="4328" max="4328" width="13" style="14" customWidth="1"/>
    <col min="4329" max="4329" width="7.5703125" style="14" bestFit="1" customWidth="1"/>
    <col min="4330" max="4330" width="5.7109375" style="14" bestFit="1" customWidth="1"/>
    <col min="4331" max="4331" width="11.85546875" style="14" bestFit="1" customWidth="1"/>
    <col min="4332" max="4332" width="10.140625" style="14" bestFit="1" customWidth="1"/>
    <col min="4333" max="4333" width="12.7109375" style="14" bestFit="1" customWidth="1"/>
    <col min="4334" max="4577" width="9.140625" style="14"/>
    <col min="4578" max="4578" width="4.42578125" style="14" customWidth="1"/>
    <col min="4579" max="4579" width="5.5703125" style="14" customWidth="1"/>
    <col min="4580" max="4580" width="5.28515625" style="14" bestFit="1" customWidth="1"/>
    <col min="4581" max="4581" width="8.28515625" style="14" customWidth="1"/>
    <col min="4582" max="4582" width="20.85546875" style="14" customWidth="1"/>
    <col min="4583" max="4583" width="24.28515625" style="14" customWidth="1"/>
    <col min="4584" max="4584" width="13" style="14" customWidth="1"/>
    <col min="4585" max="4585" width="7.5703125" style="14" bestFit="1" customWidth="1"/>
    <col min="4586" max="4586" width="5.7109375" style="14" bestFit="1" customWidth="1"/>
    <col min="4587" max="4587" width="11.85546875" style="14" bestFit="1" customWidth="1"/>
    <col min="4588" max="4588" width="10.140625" style="14" bestFit="1" customWidth="1"/>
    <col min="4589" max="4589" width="12.7109375" style="14" bestFit="1" customWidth="1"/>
    <col min="4590" max="4833" width="9.140625" style="14"/>
    <col min="4834" max="4834" width="4.42578125" style="14" customWidth="1"/>
    <col min="4835" max="4835" width="5.5703125" style="14" customWidth="1"/>
    <col min="4836" max="4836" width="5.28515625" style="14" bestFit="1" customWidth="1"/>
    <col min="4837" max="4837" width="8.28515625" style="14" customWidth="1"/>
    <col min="4838" max="4838" width="20.85546875" style="14" customWidth="1"/>
    <col min="4839" max="4839" width="24.28515625" style="14" customWidth="1"/>
    <col min="4840" max="4840" width="13" style="14" customWidth="1"/>
    <col min="4841" max="4841" width="7.5703125" style="14" bestFit="1" customWidth="1"/>
    <col min="4842" max="4842" width="5.7109375" style="14" bestFit="1" customWidth="1"/>
    <col min="4843" max="4843" width="11.85546875" style="14" bestFit="1" customWidth="1"/>
    <col min="4844" max="4844" width="10.140625" style="14" bestFit="1" customWidth="1"/>
    <col min="4845" max="4845" width="12.7109375" style="14" bestFit="1" customWidth="1"/>
    <col min="4846" max="5089" width="9.140625" style="14"/>
    <col min="5090" max="5090" width="4.42578125" style="14" customWidth="1"/>
    <col min="5091" max="5091" width="5.5703125" style="14" customWidth="1"/>
    <col min="5092" max="5092" width="5.28515625" style="14" bestFit="1" customWidth="1"/>
    <col min="5093" max="5093" width="8.28515625" style="14" customWidth="1"/>
    <col min="5094" max="5094" width="20.85546875" style="14" customWidth="1"/>
    <col min="5095" max="5095" width="24.28515625" style="14" customWidth="1"/>
    <col min="5096" max="5096" width="13" style="14" customWidth="1"/>
    <col min="5097" max="5097" width="7.5703125" style="14" bestFit="1" customWidth="1"/>
    <col min="5098" max="5098" width="5.7109375" style="14" bestFit="1" customWidth="1"/>
    <col min="5099" max="5099" width="11.85546875" style="14" bestFit="1" customWidth="1"/>
    <col min="5100" max="5100" width="10.140625" style="14" bestFit="1" customWidth="1"/>
    <col min="5101" max="5101" width="12.7109375" style="14" bestFit="1" customWidth="1"/>
    <col min="5102" max="5345" width="9.140625" style="14"/>
    <col min="5346" max="5346" width="4.42578125" style="14" customWidth="1"/>
    <col min="5347" max="5347" width="5.5703125" style="14" customWidth="1"/>
    <col min="5348" max="5348" width="5.28515625" style="14" bestFit="1" customWidth="1"/>
    <col min="5349" max="5349" width="8.28515625" style="14" customWidth="1"/>
    <col min="5350" max="5350" width="20.85546875" style="14" customWidth="1"/>
    <col min="5351" max="5351" width="24.28515625" style="14" customWidth="1"/>
    <col min="5352" max="5352" width="13" style="14" customWidth="1"/>
    <col min="5353" max="5353" width="7.5703125" style="14" bestFit="1" customWidth="1"/>
    <col min="5354" max="5354" width="5.7109375" style="14" bestFit="1" customWidth="1"/>
    <col min="5355" max="5355" width="11.85546875" style="14" bestFit="1" customWidth="1"/>
    <col min="5356" max="5356" width="10.140625" style="14" bestFit="1" customWidth="1"/>
    <col min="5357" max="5357" width="12.7109375" style="14" bestFit="1" customWidth="1"/>
    <col min="5358" max="5601" width="9.140625" style="14"/>
    <col min="5602" max="5602" width="4.42578125" style="14" customWidth="1"/>
    <col min="5603" max="5603" width="5.5703125" style="14" customWidth="1"/>
    <col min="5604" max="5604" width="5.28515625" style="14" bestFit="1" customWidth="1"/>
    <col min="5605" max="5605" width="8.28515625" style="14" customWidth="1"/>
    <col min="5606" max="5606" width="20.85546875" style="14" customWidth="1"/>
    <col min="5607" max="5607" width="24.28515625" style="14" customWidth="1"/>
    <col min="5608" max="5608" width="13" style="14" customWidth="1"/>
    <col min="5609" max="5609" width="7.5703125" style="14" bestFit="1" customWidth="1"/>
    <col min="5610" max="5610" width="5.7109375" style="14" bestFit="1" customWidth="1"/>
    <col min="5611" max="5611" width="11.85546875" style="14" bestFit="1" customWidth="1"/>
    <col min="5612" max="5612" width="10.140625" style="14" bestFit="1" customWidth="1"/>
    <col min="5613" max="5613" width="12.7109375" style="14" bestFit="1" customWidth="1"/>
    <col min="5614" max="5857" width="9.140625" style="14"/>
    <col min="5858" max="5858" width="4.42578125" style="14" customWidth="1"/>
    <col min="5859" max="5859" width="5.5703125" style="14" customWidth="1"/>
    <col min="5860" max="5860" width="5.28515625" style="14" bestFit="1" customWidth="1"/>
    <col min="5861" max="5861" width="8.28515625" style="14" customWidth="1"/>
    <col min="5862" max="5862" width="20.85546875" style="14" customWidth="1"/>
    <col min="5863" max="5863" width="24.28515625" style="14" customWidth="1"/>
    <col min="5864" max="5864" width="13" style="14" customWidth="1"/>
    <col min="5865" max="5865" width="7.5703125" style="14" bestFit="1" customWidth="1"/>
    <col min="5866" max="5866" width="5.7109375" style="14" bestFit="1" customWidth="1"/>
    <col min="5867" max="5867" width="11.85546875" style="14" bestFit="1" customWidth="1"/>
    <col min="5868" max="5868" width="10.140625" style="14" bestFit="1" customWidth="1"/>
    <col min="5869" max="5869" width="12.7109375" style="14" bestFit="1" customWidth="1"/>
    <col min="5870" max="6113" width="9.140625" style="14"/>
    <col min="6114" max="6114" width="4.42578125" style="14" customWidth="1"/>
    <col min="6115" max="6115" width="5.5703125" style="14" customWidth="1"/>
    <col min="6116" max="6116" width="5.28515625" style="14" bestFit="1" customWidth="1"/>
    <col min="6117" max="6117" width="8.28515625" style="14" customWidth="1"/>
    <col min="6118" max="6118" width="20.85546875" style="14" customWidth="1"/>
    <col min="6119" max="6119" width="24.28515625" style="14" customWidth="1"/>
    <col min="6120" max="6120" width="13" style="14" customWidth="1"/>
    <col min="6121" max="6121" width="7.5703125" style="14" bestFit="1" customWidth="1"/>
    <col min="6122" max="6122" width="5.7109375" style="14" bestFit="1" customWidth="1"/>
    <col min="6123" max="6123" width="11.85546875" style="14" bestFit="1" customWidth="1"/>
    <col min="6124" max="6124" width="10.140625" style="14" bestFit="1" customWidth="1"/>
    <col min="6125" max="6125" width="12.7109375" style="14" bestFit="1" customWidth="1"/>
    <col min="6126" max="6369" width="9.140625" style="14"/>
    <col min="6370" max="6370" width="4.42578125" style="14" customWidth="1"/>
    <col min="6371" max="6371" width="5.5703125" style="14" customWidth="1"/>
    <col min="6372" max="6372" width="5.28515625" style="14" bestFit="1" customWidth="1"/>
    <col min="6373" max="6373" width="8.28515625" style="14" customWidth="1"/>
    <col min="6374" max="6374" width="20.85546875" style="14" customWidth="1"/>
    <col min="6375" max="6375" width="24.28515625" style="14" customWidth="1"/>
    <col min="6376" max="6376" width="13" style="14" customWidth="1"/>
    <col min="6377" max="6377" width="7.5703125" style="14" bestFit="1" customWidth="1"/>
    <col min="6378" max="6378" width="5.7109375" style="14" bestFit="1" customWidth="1"/>
    <col min="6379" max="6379" width="11.85546875" style="14" bestFit="1" customWidth="1"/>
    <col min="6380" max="6380" width="10.140625" style="14" bestFit="1" customWidth="1"/>
    <col min="6381" max="6381" width="12.7109375" style="14" bestFit="1" customWidth="1"/>
    <col min="6382" max="6625" width="9.140625" style="14"/>
    <col min="6626" max="6626" width="4.42578125" style="14" customWidth="1"/>
    <col min="6627" max="6627" width="5.5703125" style="14" customWidth="1"/>
    <col min="6628" max="6628" width="5.28515625" style="14" bestFit="1" customWidth="1"/>
    <col min="6629" max="6629" width="8.28515625" style="14" customWidth="1"/>
    <col min="6630" max="6630" width="20.85546875" style="14" customWidth="1"/>
    <col min="6631" max="6631" width="24.28515625" style="14" customWidth="1"/>
    <col min="6632" max="6632" width="13" style="14" customWidth="1"/>
    <col min="6633" max="6633" width="7.5703125" style="14" bestFit="1" customWidth="1"/>
    <col min="6634" max="6634" width="5.7109375" style="14" bestFit="1" customWidth="1"/>
    <col min="6635" max="6635" width="11.85546875" style="14" bestFit="1" customWidth="1"/>
    <col min="6636" max="6636" width="10.140625" style="14" bestFit="1" customWidth="1"/>
    <col min="6637" max="6637" width="12.7109375" style="14" bestFit="1" customWidth="1"/>
    <col min="6638" max="6881" width="9.140625" style="14"/>
    <col min="6882" max="6882" width="4.42578125" style="14" customWidth="1"/>
    <col min="6883" max="6883" width="5.5703125" style="14" customWidth="1"/>
    <col min="6884" max="6884" width="5.28515625" style="14" bestFit="1" customWidth="1"/>
    <col min="6885" max="6885" width="8.28515625" style="14" customWidth="1"/>
    <col min="6886" max="6886" width="20.85546875" style="14" customWidth="1"/>
    <col min="6887" max="6887" width="24.28515625" style="14" customWidth="1"/>
    <col min="6888" max="6888" width="13" style="14" customWidth="1"/>
    <col min="6889" max="6889" width="7.5703125" style="14" bestFit="1" customWidth="1"/>
    <col min="6890" max="6890" width="5.7109375" style="14" bestFit="1" customWidth="1"/>
    <col min="6891" max="6891" width="11.85546875" style="14" bestFit="1" customWidth="1"/>
    <col min="6892" max="6892" width="10.140625" style="14" bestFit="1" customWidth="1"/>
    <col min="6893" max="6893" width="12.7109375" style="14" bestFit="1" customWidth="1"/>
    <col min="6894" max="7137" width="9.140625" style="14"/>
    <col min="7138" max="7138" width="4.42578125" style="14" customWidth="1"/>
    <col min="7139" max="7139" width="5.5703125" style="14" customWidth="1"/>
    <col min="7140" max="7140" width="5.28515625" style="14" bestFit="1" customWidth="1"/>
    <col min="7141" max="7141" width="8.28515625" style="14" customWidth="1"/>
    <col min="7142" max="7142" width="20.85546875" style="14" customWidth="1"/>
    <col min="7143" max="7143" width="24.28515625" style="14" customWidth="1"/>
    <col min="7144" max="7144" width="13" style="14" customWidth="1"/>
    <col min="7145" max="7145" width="7.5703125" style="14" bestFit="1" customWidth="1"/>
    <col min="7146" max="7146" width="5.7109375" style="14" bestFit="1" customWidth="1"/>
    <col min="7147" max="7147" width="11.85546875" style="14" bestFit="1" customWidth="1"/>
    <col min="7148" max="7148" width="10.140625" style="14" bestFit="1" customWidth="1"/>
    <col min="7149" max="7149" width="12.7109375" style="14" bestFit="1" customWidth="1"/>
    <col min="7150" max="7393" width="9.140625" style="14"/>
    <col min="7394" max="7394" width="4.42578125" style="14" customWidth="1"/>
    <col min="7395" max="7395" width="5.5703125" style="14" customWidth="1"/>
    <col min="7396" max="7396" width="5.28515625" style="14" bestFit="1" customWidth="1"/>
    <col min="7397" max="7397" width="8.28515625" style="14" customWidth="1"/>
    <col min="7398" max="7398" width="20.85546875" style="14" customWidth="1"/>
    <col min="7399" max="7399" width="24.28515625" style="14" customWidth="1"/>
    <col min="7400" max="7400" width="13" style="14" customWidth="1"/>
    <col min="7401" max="7401" width="7.5703125" style="14" bestFit="1" customWidth="1"/>
    <col min="7402" max="7402" width="5.7109375" style="14" bestFit="1" customWidth="1"/>
    <col min="7403" max="7403" width="11.85546875" style="14" bestFit="1" customWidth="1"/>
    <col min="7404" max="7404" width="10.140625" style="14" bestFit="1" customWidth="1"/>
    <col min="7405" max="7405" width="12.7109375" style="14" bestFit="1" customWidth="1"/>
    <col min="7406" max="7649" width="9.140625" style="14"/>
    <col min="7650" max="7650" width="4.42578125" style="14" customWidth="1"/>
    <col min="7651" max="7651" width="5.5703125" style="14" customWidth="1"/>
    <col min="7652" max="7652" width="5.28515625" style="14" bestFit="1" customWidth="1"/>
    <col min="7653" max="7653" width="8.28515625" style="14" customWidth="1"/>
    <col min="7654" max="7654" width="20.85546875" style="14" customWidth="1"/>
    <col min="7655" max="7655" width="24.28515625" style="14" customWidth="1"/>
    <col min="7656" max="7656" width="13" style="14" customWidth="1"/>
    <col min="7657" max="7657" width="7.5703125" style="14" bestFit="1" customWidth="1"/>
    <col min="7658" max="7658" width="5.7109375" style="14" bestFit="1" customWidth="1"/>
    <col min="7659" max="7659" width="11.85546875" style="14" bestFit="1" customWidth="1"/>
    <col min="7660" max="7660" width="10.140625" style="14" bestFit="1" customWidth="1"/>
    <col min="7661" max="7661" width="12.7109375" style="14" bestFit="1" customWidth="1"/>
    <col min="7662" max="7905" width="9.140625" style="14"/>
    <col min="7906" max="7906" width="4.42578125" style="14" customWidth="1"/>
    <col min="7907" max="7907" width="5.5703125" style="14" customWidth="1"/>
    <col min="7908" max="7908" width="5.28515625" style="14" bestFit="1" customWidth="1"/>
    <col min="7909" max="7909" width="8.28515625" style="14" customWidth="1"/>
    <col min="7910" max="7910" width="20.85546875" style="14" customWidth="1"/>
    <col min="7911" max="7911" width="24.28515625" style="14" customWidth="1"/>
    <col min="7912" max="7912" width="13" style="14" customWidth="1"/>
    <col min="7913" max="7913" width="7.5703125" style="14" bestFit="1" customWidth="1"/>
    <col min="7914" max="7914" width="5.7109375" style="14" bestFit="1" customWidth="1"/>
    <col min="7915" max="7915" width="11.85546875" style="14" bestFit="1" customWidth="1"/>
    <col min="7916" max="7916" width="10.140625" style="14" bestFit="1" customWidth="1"/>
    <col min="7917" max="7917" width="12.7109375" style="14" bestFit="1" customWidth="1"/>
    <col min="7918" max="8161" width="9.140625" style="14"/>
    <col min="8162" max="8162" width="4.42578125" style="14" customWidth="1"/>
    <col min="8163" max="8163" width="5.5703125" style="14" customWidth="1"/>
    <col min="8164" max="8164" width="5.28515625" style="14" bestFit="1" customWidth="1"/>
    <col min="8165" max="8165" width="8.28515625" style="14" customWidth="1"/>
    <col min="8166" max="8166" width="20.85546875" style="14" customWidth="1"/>
    <col min="8167" max="8167" width="24.28515625" style="14" customWidth="1"/>
    <col min="8168" max="8168" width="13" style="14" customWidth="1"/>
    <col min="8169" max="8169" width="7.5703125" style="14" bestFit="1" customWidth="1"/>
    <col min="8170" max="8170" width="5.7109375" style="14" bestFit="1" customWidth="1"/>
    <col min="8171" max="8171" width="11.85546875" style="14" bestFit="1" customWidth="1"/>
    <col min="8172" max="8172" width="10.140625" style="14" bestFit="1" customWidth="1"/>
    <col min="8173" max="8173" width="12.7109375" style="14" bestFit="1" customWidth="1"/>
    <col min="8174" max="8417" width="9.140625" style="14"/>
    <col min="8418" max="8418" width="4.42578125" style="14" customWidth="1"/>
    <col min="8419" max="8419" width="5.5703125" style="14" customWidth="1"/>
    <col min="8420" max="8420" width="5.28515625" style="14" bestFit="1" customWidth="1"/>
    <col min="8421" max="8421" width="8.28515625" style="14" customWidth="1"/>
    <col min="8422" max="8422" width="20.85546875" style="14" customWidth="1"/>
    <col min="8423" max="8423" width="24.28515625" style="14" customWidth="1"/>
    <col min="8424" max="8424" width="13" style="14" customWidth="1"/>
    <col min="8425" max="8425" width="7.5703125" style="14" bestFit="1" customWidth="1"/>
    <col min="8426" max="8426" width="5.7109375" style="14" bestFit="1" customWidth="1"/>
    <col min="8427" max="8427" width="11.85546875" style="14" bestFit="1" customWidth="1"/>
    <col min="8428" max="8428" width="10.140625" style="14" bestFit="1" customWidth="1"/>
    <col min="8429" max="8429" width="12.7109375" style="14" bestFit="1" customWidth="1"/>
    <col min="8430" max="8673" width="9.140625" style="14"/>
    <col min="8674" max="8674" width="4.42578125" style="14" customWidth="1"/>
    <col min="8675" max="8675" width="5.5703125" style="14" customWidth="1"/>
    <col min="8676" max="8676" width="5.28515625" style="14" bestFit="1" customWidth="1"/>
    <col min="8677" max="8677" width="8.28515625" style="14" customWidth="1"/>
    <col min="8678" max="8678" width="20.85546875" style="14" customWidth="1"/>
    <col min="8679" max="8679" width="24.28515625" style="14" customWidth="1"/>
    <col min="8680" max="8680" width="13" style="14" customWidth="1"/>
    <col min="8681" max="8681" width="7.5703125" style="14" bestFit="1" customWidth="1"/>
    <col min="8682" max="8682" width="5.7109375" style="14" bestFit="1" customWidth="1"/>
    <col min="8683" max="8683" width="11.85546875" style="14" bestFit="1" customWidth="1"/>
    <col min="8684" max="8684" width="10.140625" style="14" bestFit="1" customWidth="1"/>
    <col min="8685" max="8685" width="12.7109375" style="14" bestFit="1" customWidth="1"/>
    <col min="8686" max="8929" width="9.140625" style="14"/>
    <col min="8930" max="8930" width="4.42578125" style="14" customWidth="1"/>
    <col min="8931" max="8931" width="5.5703125" style="14" customWidth="1"/>
    <col min="8932" max="8932" width="5.28515625" style="14" bestFit="1" customWidth="1"/>
    <col min="8933" max="8933" width="8.28515625" style="14" customWidth="1"/>
    <col min="8934" max="8934" width="20.85546875" style="14" customWidth="1"/>
    <col min="8935" max="8935" width="24.28515625" style="14" customWidth="1"/>
    <col min="8936" max="8936" width="13" style="14" customWidth="1"/>
    <col min="8937" max="8937" width="7.5703125" style="14" bestFit="1" customWidth="1"/>
    <col min="8938" max="8938" width="5.7109375" style="14" bestFit="1" customWidth="1"/>
    <col min="8939" max="8939" width="11.85546875" style="14" bestFit="1" customWidth="1"/>
    <col min="8940" max="8940" width="10.140625" style="14" bestFit="1" customWidth="1"/>
    <col min="8941" max="8941" width="12.7109375" style="14" bestFit="1" customWidth="1"/>
    <col min="8942" max="9185" width="9.140625" style="14"/>
    <col min="9186" max="9186" width="4.42578125" style="14" customWidth="1"/>
    <col min="9187" max="9187" width="5.5703125" style="14" customWidth="1"/>
    <col min="9188" max="9188" width="5.28515625" style="14" bestFit="1" customWidth="1"/>
    <col min="9189" max="9189" width="8.28515625" style="14" customWidth="1"/>
    <col min="9190" max="9190" width="20.85546875" style="14" customWidth="1"/>
    <col min="9191" max="9191" width="24.28515625" style="14" customWidth="1"/>
    <col min="9192" max="9192" width="13" style="14" customWidth="1"/>
    <col min="9193" max="9193" width="7.5703125" style="14" bestFit="1" customWidth="1"/>
    <col min="9194" max="9194" width="5.7109375" style="14" bestFit="1" customWidth="1"/>
    <col min="9195" max="9195" width="11.85546875" style="14" bestFit="1" customWidth="1"/>
    <col min="9196" max="9196" width="10.140625" style="14" bestFit="1" customWidth="1"/>
    <col min="9197" max="9197" width="12.7109375" style="14" bestFit="1" customWidth="1"/>
    <col min="9198" max="9441" width="9.140625" style="14"/>
    <col min="9442" max="9442" width="4.42578125" style="14" customWidth="1"/>
    <col min="9443" max="9443" width="5.5703125" style="14" customWidth="1"/>
    <col min="9444" max="9444" width="5.28515625" style="14" bestFit="1" customWidth="1"/>
    <col min="9445" max="9445" width="8.28515625" style="14" customWidth="1"/>
    <col min="9446" max="9446" width="20.85546875" style="14" customWidth="1"/>
    <col min="9447" max="9447" width="24.28515625" style="14" customWidth="1"/>
    <col min="9448" max="9448" width="13" style="14" customWidth="1"/>
    <col min="9449" max="9449" width="7.5703125" style="14" bestFit="1" customWidth="1"/>
    <col min="9450" max="9450" width="5.7109375" style="14" bestFit="1" customWidth="1"/>
    <col min="9451" max="9451" width="11.85546875" style="14" bestFit="1" customWidth="1"/>
    <col min="9452" max="9452" width="10.140625" style="14" bestFit="1" customWidth="1"/>
    <col min="9453" max="9453" width="12.7109375" style="14" bestFit="1" customWidth="1"/>
    <col min="9454" max="9697" width="9.140625" style="14"/>
    <col min="9698" max="9698" width="4.42578125" style="14" customWidth="1"/>
    <col min="9699" max="9699" width="5.5703125" style="14" customWidth="1"/>
    <col min="9700" max="9700" width="5.28515625" style="14" bestFit="1" customWidth="1"/>
    <col min="9701" max="9701" width="8.28515625" style="14" customWidth="1"/>
    <col min="9702" max="9702" width="20.85546875" style="14" customWidth="1"/>
    <col min="9703" max="9703" width="24.28515625" style="14" customWidth="1"/>
    <col min="9704" max="9704" width="13" style="14" customWidth="1"/>
    <col min="9705" max="9705" width="7.5703125" style="14" bestFit="1" customWidth="1"/>
    <col min="9706" max="9706" width="5.7109375" style="14" bestFit="1" customWidth="1"/>
    <col min="9707" max="9707" width="11.85546875" style="14" bestFit="1" customWidth="1"/>
    <col min="9708" max="9708" width="10.140625" style="14" bestFit="1" customWidth="1"/>
    <col min="9709" max="9709" width="12.7109375" style="14" bestFit="1" customWidth="1"/>
    <col min="9710" max="9953" width="9.140625" style="14"/>
    <col min="9954" max="9954" width="4.42578125" style="14" customWidth="1"/>
    <col min="9955" max="9955" width="5.5703125" style="14" customWidth="1"/>
    <col min="9956" max="9956" width="5.28515625" style="14" bestFit="1" customWidth="1"/>
    <col min="9957" max="9957" width="8.28515625" style="14" customWidth="1"/>
    <col min="9958" max="9958" width="20.85546875" style="14" customWidth="1"/>
    <col min="9959" max="9959" width="24.28515625" style="14" customWidth="1"/>
    <col min="9960" max="9960" width="13" style="14" customWidth="1"/>
    <col min="9961" max="9961" width="7.5703125" style="14" bestFit="1" customWidth="1"/>
    <col min="9962" max="9962" width="5.7109375" style="14" bestFit="1" customWidth="1"/>
    <col min="9963" max="9963" width="11.85546875" style="14" bestFit="1" customWidth="1"/>
    <col min="9964" max="9964" width="10.140625" style="14" bestFit="1" customWidth="1"/>
    <col min="9965" max="9965" width="12.7109375" style="14" bestFit="1" customWidth="1"/>
    <col min="9966" max="10209" width="9.140625" style="14"/>
    <col min="10210" max="10210" width="4.42578125" style="14" customWidth="1"/>
    <col min="10211" max="10211" width="5.5703125" style="14" customWidth="1"/>
    <col min="10212" max="10212" width="5.28515625" style="14" bestFit="1" customWidth="1"/>
    <col min="10213" max="10213" width="8.28515625" style="14" customWidth="1"/>
    <col min="10214" max="10214" width="20.85546875" style="14" customWidth="1"/>
    <col min="10215" max="10215" width="24.28515625" style="14" customWidth="1"/>
    <col min="10216" max="10216" width="13" style="14" customWidth="1"/>
    <col min="10217" max="10217" width="7.5703125" style="14" bestFit="1" customWidth="1"/>
    <col min="10218" max="10218" width="5.7109375" style="14" bestFit="1" customWidth="1"/>
    <col min="10219" max="10219" width="11.85546875" style="14" bestFit="1" customWidth="1"/>
    <col min="10220" max="10220" width="10.140625" style="14" bestFit="1" customWidth="1"/>
    <col min="10221" max="10221" width="12.7109375" style="14" bestFit="1" customWidth="1"/>
    <col min="10222" max="10465" width="9.140625" style="14"/>
    <col min="10466" max="10466" width="4.42578125" style="14" customWidth="1"/>
    <col min="10467" max="10467" width="5.5703125" style="14" customWidth="1"/>
    <col min="10468" max="10468" width="5.28515625" style="14" bestFit="1" customWidth="1"/>
    <col min="10469" max="10469" width="8.28515625" style="14" customWidth="1"/>
    <col min="10470" max="10470" width="20.85546875" style="14" customWidth="1"/>
    <col min="10471" max="10471" width="24.28515625" style="14" customWidth="1"/>
    <col min="10472" max="10472" width="13" style="14" customWidth="1"/>
    <col min="10473" max="10473" width="7.5703125" style="14" bestFit="1" customWidth="1"/>
    <col min="10474" max="10474" width="5.7109375" style="14" bestFit="1" customWidth="1"/>
    <col min="10475" max="10475" width="11.85546875" style="14" bestFit="1" customWidth="1"/>
    <col min="10476" max="10476" width="10.140625" style="14" bestFit="1" customWidth="1"/>
    <col min="10477" max="10477" width="12.7109375" style="14" bestFit="1" customWidth="1"/>
    <col min="10478" max="10721" width="9.140625" style="14"/>
    <col min="10722" max="10722" width="4.42578125" style="14" customWidth="1"/>
    <col min="10723" max="10723" width="5.5703125" style="14" customWidth="1"/>
    <col min="10724" max="10724" width="5.28515625" style="14" bestFit="1" customWidth="1"/>
    <col min="10725" max="10725" width="8.28515625" style="14" customWidth="1"/>
    <col min="10726" max="10726" width="20.85546875" style="14" customWidth="1"/>
    <col min="10727" max="10727" width="24.28515625" style="14" customWidth="1"/>
    <col min="10728" max="10728" width="13" style="14" customWidth="1"/>
    <col min="10729" max="10729" width="7.5703125" style="14" bestFit="1" customWidth="1"/>
    <col min="10730" max="10730" width="5.7109375" style="14" bestFit="1" customWidth="1"/>
    <col min="10731" max="10731" width="11.85546875" style="14" bestFit="1" customWidth="1"/>
    <col min="10732" max="10732" width="10.140625" style="14" bestFit="1" customWidth="1"/>
    <col min="10733" max="10733" width="12.7109375" style="14" bestFit="1" customWidth="1"/>
    <col min="10734" max="10977" width="9.140625" style="14"/>
    <col min="10978" max="10978" width="4.42578125" style="14" customWidth="1"/>
    <col min="10979" max="10979" width="5.5703125" style="14" customWidth="1"/>
    <col min="10980" max="10980" width="5.28515625" style="14" bestFit="1" customWidth="1"/>
    <col min="10981" max="10981" width="8.28515625" style="14" customWidth="1"/>
    <col min="10982" max="10982" width="20.85546875" style="14" customWidth="1"/>
    <col min="10983" max="10983" width="24.28515625" style="14" customWidth="1"/>
    <col min="10984" max="10984" width="13" style="14" customWidth="1"/>
    <col min="10985" max="10985" width="7.5703125" style="14" bestFit="1" customWidth="1"/>
    <col min="10986" max="10986" width="5.7109375" style="14" bestFit="1" customWidth="1"/>
    <col min="10987" max="10987" width="11.85546875" style="14" bestFit="1" customWidth="1"/>
    <col min="10988" max="10988" width="10.140625" style="14" bestFit="1" customWidth="1"/>
    <col min="10989" max="10989" width="12.7109375" style="14" bestFit="1" customWidth="1"/>
    <col min="10990" max="11233" width="9.140625" style="14"/>
    <col min="11234" max="11234" width="4.42578125" style="14" customWidth="1"/>
    <col min="11235" max="11235" width="5.5703125" style="14" customWidth="1"/>
    <col min="11236" max="11236" width="5.28515625" style="14" bestFit="1" customWidth="1"/>
    <col min="11237" max="11237" width="8.28515625" style="14" customWidth="1"/>
    <col min="11238" max="11238" width="20.85546875" style="14" customWidth="1"/>
    <col min="11239" max="11239" width="24.28515625" style="14" customWidth="1"/>
    <col min="11240" max="11240" width="13" style="14" customWidth="1"/>
    <col min="11241" max="11241" width="7.5703125" style="14" bestFit="1" customWidth="1"/>
    <col min="11242" max="11242" width="5.7109375" style="14" bestFit="1" customWidth="1"/>
    <col min="11243" max="11243" width="11.85546875" style="14" bestFit="1" customWidth="1"/>
    <col min="11244" max="11244" width="10.140625" style="14" bestFit="1" customWidth="1"/>
    <col min="11245" max="11245" width="12.7109375" style="14" bestFit="1" customWidth="1"/>
    <col min="11246" max="11489" width="9.140625" style="14"/>
    <col min="11490" max="11490" width="4.42578125" style="14" customWidth="1"/>
    <col min="11491" max="11491" width="5.5703125" style="14" customWidth="1"/>
    <col min="11492" max="11492" width="5.28515625" style="14" bestFit="1" customWidth="1"/>
    <col min="11493" max="11493" width="8.28515625" style="14" customWidth="1"/>
    <col min="11494" max="11494" width="20.85546875" style="14" customWidth="1"/>
    <col min="11495" max="11495" width="24.28515625" style="14" customWidth="1"/>
    <col min="11496" max="11496" width="13" style="14" customWidth="1"/>
    <col min="11497" max="11497" width="7.5703125" style="14" bestFit="1" customWidth="1"/>
    <col min="11498" max="11498" width="5.7109375" style="14" bestFit="1" customWidth="1"/>
    <col min="11499" max="11499" width="11.85546875" style="14" bestFit="1" customWidth="1"/>
    <col min="11500" max="11500" width="10.140625" style="14" bestFit="1" customWidth="1"/>
    <col min="11501" max="11501" width="12.7109375" style="14" bestFit="1" customWidth="1"/>
    <col min="11502" max="11745" width="9.140625" style="14"/>
    <col min="11746" max="11746" width="4.42578125" style="14" customWidth="1"/>
    <col min="11747" max="11747" width="5.5703125" style="14" customWidth="1"/>
    <col min="11748" max="11748" width="5.28515625" style="14" bestFit="1" customWidth="1"/>
    <col min="11749" max="11749" width="8.28515625" style="14" customWidth="1"/>
    <col min="11750" max="11750" width="20.85546875" style="14" customWidth="1"/>
    <col min="11751" max="11751" width="24.28515625" style="14" customWidth="1"/>
    <col min="11752" max="11752" width="13" style="14" customWidth="1"/>
    <col min="11753" max="11753" width="7.5703125" style="14" bestFit="1" customWidth="1"/>
    <col min="11754" max="11754" width="5.7109375" style="14" bestFit="1" customWidth="1"/>
    <col min="11755" max="11755" width="11.85546875" style="14" bestFit="1" customWidth="1"/>
    <col min="11756" max="11756" width="10.140625" style="14" bestFit="1" customWidth="1"/>
    <col min="11757" max="11757" width="12.7109375" style="14" bestFit="1" customWidth="1"/>
    <col min="11758" max="12001" width="9.140625" style="14"/>
    <col min="12002" max="12002" width="4.42578125" style="14" customWidth="1"/>
    <col min="12003" max="12003" width="5.5703125" style="14" customWidth="1"/>
    <col min="12004" max="12004" width="5.28515625" style="14" bestFit="1" customWidth="1"/>
    <col min="12005" max="12005" width="8.28515625" style="14" customWidth="1"/>
    <col min="12006" max="12006" width="20.85546875" style="14" customWidth="1"/>
    <col min="12007" max="12007" width="24.28515625" style="14" customWidth="1"/>
    <col min="12008" max="12008" width="13" style="14" customWidth="1"/>
    <col min="12009" max="12009" width="7.5703125" style="14" bestFit="1" customWidth="1"/>
    <col min="12010" max="12010" width="5.7109375" style="14" bestFit="1" customWidth="1"/>
    <col min="12011" max="12011" width="11.85546875" style="14" bestFit="1" customWidth="1"/>
    <col min="12012" max="12012" width="10.140625" style="14" bestFit="1" customWidth="1"/>
    <col min="12013" max="12013" width="12.7109375" style="14" bestFit="1" customWidth="1"/>
    <col min="12014" max="12257" width="9.140625" style="14"/>
    <col min="12258" max="12258" width="4.42578125" style="14" customWidth="1"/>
    <col min="12259" max="12259" width="5.5703125" style="14" customWidth="1"/>
    <col min="12260" max="12260" width="5.28515625" style="14" bestFit="1" customWidth="1"/>
    <col min="12261" max="12261" width="8.28515625" style="14" customWidth="1"/>
    <col min="12262" max="12262" width="20.85546875" style="14" customWidth="1"/>
    <col min="12263" max="12263" width="24.28515625" style="14" customWidth="1"/>
    <col min="12264" max="12264" width="13" style="14" customWidth="1"/>
    <col min="12265" max="12265" width="7.5703125" style="14" bestFit="1" customWidth="1"/>
    <col min="12266" max="12266" width="5.7109375" style="14" bestFit="1" customWidth="1"/>
    <col min="12267" max="12267" width="11.85546875" style="14" bestFit="1" customWidth="1"/>
    <col min="12268" max="12268" width="10.140625" style="14" bestFit="1" customWidth="1"/>
    <col min="12269" max="12269" width="12.7109375" style="14" bestFit="1" customWidth="1"/>
    <col min="12270" max="12513" width="9.140625" style="14"/>
    <col min="12514" max="12514" width="4.42578125" style="14" customWidth="1"/>
    <col min="12515" max="12515" width="5.5703125" style="14" customWidth="1"/>
    <col min="12516" max="12516" width="5.28515625" style="14" bestFit="1" customWidth="1"/>
    <col min="12517" max="12517" width="8.28515625" style="14" customWidth="1"/>
    <col min="12518" max="12518" width="20.85546875" style="14" customWidth="1"/>
    <col min="12519" max="12519" width="24.28515625" style="14" customWidth="1"/>
    <col min="12520" max="12520" width="13" style="14" customWidth="1"/>
    <col min="12521" max="12521" width="7.5703125" style="14" bestFit="1" customWidth="1"/>
    <col min="12522" max="12522" width="5.7109375" style="14" bestFit="1" customWidth="1"/>
    <col min="12523" max="12523" width="11.85546875" style="14" bestFit="1" customWidth="1"/>
    <col min="12524" max="12524" width="10.140625" style="14" bestFit="1" customWidth="1"/>
    <col min="12525" max="12525" width="12.7109375" style="14" bestFit="1" customWidth="1"/>
    <col min="12526" max="12769" width="9.140625" style="14"/>
    <col min="12770" max="12770" width="4.42578125" style="14" customWidth="1"/>
    <col min="12771" max="12771" width="5.5703125" style="14" customWidth="1"/>
    <col min="12772" max="12772" width="5.28515625" style="14" bestFit="1" customWidth="1"/>
    <col min="12773" max="12773" width="8.28515625" style="14" customWidth="1"/>
    <col min="12774" max="12774" width="20.85546875" style="14" customWidth="1"/>
    <col min="12775" max="12775" width="24.28515625" style="14" customWidth="1"/>
    <col min="12776" max="12776" width="13" style="14" customWidth="1"/>
    <col min="12777" max="12777" width="7.5703125" style="14" bestFit="1" customWidth="1"/>
    <col min="12778" max="12778" width="5.7109375" style="14" bestFit="1" customWidth="1"/>
    <col min="12779" max="12779" width="11.85546875" style="14" bestFit="1" customWidth="1"/>
    <col min="12780" max="12780" width="10.140625" style="14" bestFit="1" customWidth="1"/>
    <col min="12781" max="12781" width="12.7109375" style="14" bestFit="1" customWidth="1"/>
    <col min="12782" max="13025" width="9.140625" style="14"/>
    <col min="13026" max="13026" width="4.42578125" style="14" customWidth="1"/>
    <col min="13027" max="13027" width="5.5703125" style="14" customWidth="1"/>
    <col min="13028" max="13028" width="5.28515625" style="14" bestFit="1" customWidth="1"/>
    <col min="13029" max="13029" width="8.28515625" style="14" customWidth="1"/>
    <col min="13030" max="13030" width="20.85546875" style="14" customWidth="1"/>
    <col min="13031" max="13031" width="24.28515625" style="14" customWidth="1"/>
    <col min="13032" max="13032" width="13" style="14" customWidth="1"/>
    <col min="13033" max="13033" width="7.5703125" style="14" bestFit="1" customWidth="1"/>
    <col min="13034" max="13034" width="5.7109375" style="14" bestFit="1" customWidth="1"/>
    <col min="13035" max="13035" width="11.85546875" style="14" bestFit="1" customWidth="1"/>
    <col min="13036" max="13036" width="10.140625" style="14" bestFit="1" customWidth="1"/>
    <col min="13037" max="13037" width="12.7109375" style="14" bestFit="1" customWidth="1"/>
    <col min="13038" max="13281" width="9.140625" style="14"/>
    <col min="13282" max="13282" width="4.42578125" style="14" customWidth="1"/>
    <col min="13283" max="13283" width="5.5703125" style="14" customWidth="1"/>
    <col min="13284" max="13284" width="5.28515625" style="14" bestFit="1" customWidth="1"/>
    <col min="13285" max="13285" width="8.28515625" style="14" customWidth="1"/>
    <col min="13286" max="13286" width="20.85546875" style="14" customWidth="1"/>
    <col min="13287" max="13287" width="24.28515625" style="14" customWidth="1"/>
    <col min="13288" max="13288" width="13" style="14" customWidth="1"/>
    <col min="13289" max="13289" width="7.5703125" style="14" bestFit="1" customWidth="1"/>
    <col min="13290" max="13290" width="5.7109375" style="14" bestFit="1" customWidth="1"/>
    <col min="13291" max="13291" width="11.85546875" style="14" bestFit="1" customWidth="1"/>
    <col min="13292" max="13292" width="10.140625" style="14" bestFit="1" customWidth="1"/>
    <col min="13293" max="13293" width="12.7109375" style="14" bestFit="1" customWidth="1"/>
    <col min="13294" max="13537" width="9.140625" style="14"/>
    <col min="13538" max="13538" width="4.42578125" style="14" customWidth="1"/>
    <col min="13539" max="13539" width="5.5703125" style="14" customWidth="1"/>
    <col min="13540" max="13540" width="5.28515625" style="14" bestFit="1" customWidth="1"/>
    <col min="13541" max="13541" width="8.28515625" style="14" customWidth="1"/>
    <col min="13542" max="13542" width="20.85546875" style="14" customWidth="1"/>
    <col min="13543" max="13543" width="24.28515625" style="14" customWidth="1"/>
    <col min="13544" max="13544" width="13" style="14" customWidth="1"/>
    <col min="13545" max="13545" width="7.5703125" style="14" bestFit="1" customWidth="1"/>
    <col min="13546" max="13546" width="5.7109375" style="14" bestFit="1" customWidth="1"/>
    <col min="13547" max="13547" width="11.85546875" style="14" bestFit="1" customWidth="1"/>
    <col min="13548" max="13548" width="10.140625" style="14" bestFit="1" customWidth="1"/>
    <col min="13549" max="13549" width="12.7109375" style="14" bestFit="1" customWidth="1"/>
    <col min="13550" max="13793" width="9.140625" style="14"/>
    <col min="13794" max="13794" width="4.42578125" style="14" customWidth="1"/>
    <col min="13795" max="13795" width="5.5703125" style="14" customWidth="1"/>
    <col min="13796" max="13796" width="5.28515625" style="14" bestFit="1" customWidth="1"/>
    <col min="13797" max="13797" width="8.28515625" style="14" customWidth="1"/>
    <col min="13798" max="13798" width="20.85546875" style="14" customWidth="1"/>
    <col min="13799" max="13799" width="24.28515625" style="14" customWidth="1"/>
    <col min="13800" max="13800" width="13" style="14" customWidth="1"/>
    <col min="13801" max="13801" width="7.5703125" style="14" bestFit="1" customWidth="1"/>
    <col min="13802" max="13802" width="5.7109375" style="14" bestFit="1" customWidth="1"/>
    <col min="13803" max="13803" width="11.85546875" style="14" bestFit="1" customWidth="1"/>
    <col min="13804" max="13804" width="10.140625" style="14" bestFit="1" customWidth="1"/>
    <col min="13805" max="13805" width="12.7109375" style="14" bestFit="1" customWidth="1"/>
    <col min="13806" max="14049" width="9.140625" style="14"/>
    <col min="14050" max="14050" width="4.42578125" style="14" customWidth="1"/>
    <col min="14051" max="14051" width="5.5703125" style="14" customWidth="1"/>
    <col min="14052" max="14052" width="5.28515625" style="14" bestFit="1" customWidth="1"/>
    <col min="14053" max="14053" width="8.28515625" style="14" customWidth="1"/>
    <col min="14054" max="14054" width="20.85546875" style="14" customWidth="1"/>
    <col min="14055" max="14055" width="24.28515625" style="14" customWidth="1"/>
    <col min="14056" max="14056" width="13" style="14" customWidth="1"/>
    <col min="14057" max="14057" width="7.5703125" style="14" bestFit="1" customWidth="1"/>
    <col min="14058" max="14058" width="5.7109375" style="14" bestFit="1" customWidth="1"/>
    <col min="14059" max="14059" width="11.85546875" style="14" bestFit="1" customWidth="1"/>
    <col min="14060" max="14060" width="10.140625" style="14" bestFit="1" customWidth="1"/>
    <col min="14061" max="14061" width="12.7109375" style="14" bestFit="1" customWidth="1"/>
    <col min="14062" max="14305" width="9.140625" style="14"/>
    <col min="14306" max="14306" width="4.42578125" style="14" customWidth="1"/>
    <col min="14307" max="14307" width="5.5703125" style="14" customWidth="1"/>
    <col min="14308" max="14308" width="5.28515625" style="14" bestFit="1" customWidth="1"/>
    <col min="14309" max="14309" width="8.28515625" style="14" customWidth="1"/>
    <col min="14310" max="14310" width="20.85546875" style="14" customWidth="1"/>
    <col min="14311" max="14311" width="24.28515625" style="14" customWidth="1"/>
    <col min="14312" max="14312" width="13" style="14" customWidth="1"/>
    <col min="14313" max="14313" width="7.5703125" style="14" bestFit="1" customWidth="1"/>
    <col min="14314" max="14314" width="5.7109375" style="14" bestFit="1" customWidth="1"/>
    <col min="14315" max="14315" width="11.85546875" style="14" bestFit="1" customWidth="1"/>
    <col min="14316" max="14316" width="10.140625" style="14" bestFit="1" customWidth="1"/>
    <col min="14317" max="14317" width="12.7109375" style="14" bestFit="1" customWidth="1"/>
    <col min="14318" max="14561" width="9.140625" style="14"/>
    <col min="14562" max="14562" width="4.42578125" style="14" customWidth="1"/>
    <col min="14563" max="14563" width="5.5703125" style="14" customWidth="1"/>
    <col min="14564" max="14564" width="5.28515625" style="14" bestFit="1" customWidth="1"/>
    <col min="14565" max="14565" width="8.28515625" style="14" customWidth="1"/>
    <col min="14566" max="14566" width="20.85546875" style="14" customWidth="1"/>
    <col min="14567" max="14567" width="24.28515625" style="14" customWidth="1"/>
    <col min="14568" max="14568" width="13" style="14" customWidth="1"/>
    <col min="14569" max="14569" width="7.5703125" style="14" bestFit="1" customWidth="1"/>
    <col min="14570" max="14570" width="5.7109375" style="14" bestFit="1" customWidth="1"/>
    <col min="14571" max="14571" width="11.85546875" style="14" bestFit="1" customWidth="1"/>
    <col min="14572" max="14572" width="10.140625" style="14" bestFit="1" customWidth="1"/>
    <col min="14573" max="14573" width="12.7109375" style="14" bestFit="1" customWidth="1"/>
    <col min="14574" max="14817" width="9.140625" style="14"/>
    <col min="14818" max="14818" width="4.42578125" style="14" customWidth="1"/>
    <col min="14819" max="14819" width="5.5703125" style="14" customWidth="1"/>
    <col min="14820" max="14820" width="5.28515625" style="14" bestFit="1" customWidth="1"/>
    <col min="14821" max="14821" width="8.28515625" style="14" customWidth="1"/>
    <col min="14822" max="14822" width="20.85546875" style="14" customWidth="1"/>
    <col min="14823" max="14823" width="24.28515625" style="14" customWidth="1"/>
    <col min="14824" max="14824" width="13" style="14" customWidth="1"/>
    <col min="14825" max="14825" width="7.5703125" style="14" bestFit="1" customWidth="1"/>
    <col min="14826" max="14826" width="5.7109375" style="14" bestFit="1" customWidth="1"/>
    <col min="14827" max="14827" width="11.85546875" style="14" bestFit="1" customWidth="1"/>
    <col min="14828" max="14828" width="10.140625" style="14" bestFit="1" customWidth="1"/>
    <col min="14829" max="14829" width="12.7109375" style="14" bestFit="1" customWidth="1"/>
    <col min="14830" max="15073" width="9.140625" style="14"/>
    <col min="15074" max="15074" width="4.42578125" style="14" customWidth="1"/>
    <col min="15075" max="15075" width="5.5703125" style="14" customWidth="1"/>
    <col min="15076" max="15076" width="5.28515625" style="14" bestFit="1" customWidth="1"/>
    <col min="15077" max="15077" width="8.28515625" style="14" customWidth="1"/>
    <col min="15078" max="15078" width="20.85546875" style="14" customWidth="1"/>
    <col min="15079" max="15079" width="24.28515625" style="14" customWidth="1"/>
    <col min="15080" max="15080" width="13" style="14" customWidth="1"/>
    <col min="15081" max="15081" width="7.5703125" style="14" bestFit="1" customWidth="1"/>
    <col min="15082" max="15082" width="5.7109375" style="14" bestFit="1" customWidth="1"/>
    <col min="15083" max="15083" width="11.85546875" style="14" bestFit="1" customWidth="1"/>
    <col min="15084" max="15084" width="10.140625" style="14" bestFit="1" customWidth="1"/>
    <col min="15085" max="15085" width="12.7109375" style="14" bestFit="1" customWidth="1"/>
    <col min="15086" max="15329" width="9.140625" style="14"/>
    <col min="15330" max="15330" width="4.42578125" style="14" customWidth="1"/>
    <col min="15331" max="15331" width="5.5703125" style="14" customWidth="1"/>
    <col min="15332" max="15332" width="5.28515625" style="14" bestFit="1" customWidth="1"/>
    <col min="15333" max="15333" width="8.28515625" style="14" customWidth="1"/>
    <col min="15334" max="15334" width="20.85546875" style="14" customWidth="1"/>
    <col min="15335" max="15335" width="24.28515625" style="14" customWidth="1"/>
    <col min="15336" max="15336" width="13" style="14" customWidth="1"/>
    <col min="15337" max="15337" width="7.5703125" style="14" bestFit="1" customWidth="1"/>
    <col min="15338" max="15338" width="5.7109375" style="14" bestFit="1" customWidth="1"/>
    <col min="15339" max="15339" width="11.85546875" style="14" bestFit="1" customWidth="1"/>
    <col min="15340" max="15340" width="10.140625" style="14" bestFit="1" customWidth="1"/>
    <col min="15341" max="15341" width="12.7109375" style="14" bestFit="1" customWidth="1"/>
    <col min="15342" max="15585" width="9.140625" style="14"/>
    <col min="15586" max="15586" width="4.42578125" style="14" customWidth="1"/>
    <col min="15587" max="15587" width="5.5703125" style="14" customWidth="1"/>
    <col min="15588" max="15588" width="5.28515625" style="14" bestFit="1" customWidth="1"/>
    <col min="15589" max="15589" width="8.28515625" style="14" customWidth="1"/>
    <col min="15590" max="15590" width="20.85546875" style="14" customWidth="1"/>
    <col min="15591" max="15591" width="24.28515625" style="14" customWidth="1"/>
    <col min="15592" max="15592" width="13" style="14" customWidth="1"/>
    <col min="15593" max="15593" width="7.5703125" style="14" bestFit="1" customWidth="1"/>
    <col min="15594" max="15594" width="5.7109375" style="14" bestFit="1" customWidth="1"/>
    <col min="15595" max="15595" width="11.85546875" style="14" bestFit="1" customWidth="1"/>
    <col min="15596" max="15596" width="10.140625" style="14" bestFit="1" customWidth="1"/>
    <col min="15597" max="15597" width="12.7109375" style="14" bestFit="1" customWidth="1"/>
    <col min="15598" max="15841" width="9.140625" style="14"/>
    <col min="15842" max="15842" width="4.42578125" style="14" customWidth="1"/>
    <col min="15843" max="15843" width="5.5703125" style="14" customWidth="1"/>
    <col min="15844" max="15844" width="5.28515625" style="14" bestFit="1" customWidth="1"/>
    <col min="15845" max="15845" width="8.28515625" style="14" customWidth="1"/>
    <col min="15846" max="15846" width="20.85546875" style="14" customWidth="1"/>
    <col min="15847" max="15847" width="24.28515625" style="14" customWidth="1"/>
    <col min="15848" max="15848" width="13" style="14" customWidth="1"/>
    <col min="15849" max="15849" width="7.5703125" style="14" bestFit="1" customWidth="1"/>
    <col min="15850" max="15850" width="5.7109375" style="14" bestFit="1" customWidth="1"/>
    <col min="15851" max="15851" width="11.85546875" style="14" bestFit="1" customWidth="1"/>
    <col min="15852" max="15852" width="10.140625" style="14" bestFit="1" customWidth="1"/>
    <col min="15853" max="15853" width="12.7109375" style="14" bestFit="1" customWidth="1"/>
    <col min="15854" max="16097" width="9.140625" style="14"/>
    <col min="16098" max="16098" width="4.42578125" style="14" customWidth="1"/>
    <col min="16099" max="16099" width="5.5703125" style="14" customWidth="1"/>
    <col min="16100" max="16100" width="5.28515625" style="14" bestFit="1" customWidth="1"/>
    <col min="16101" max="16101" width="8.28515625" style="14" customWidth="1"/>
    <col min="16102" max="16102" width="20.85546875" style="14" customWidth="1"/>
    <col min="16103" max="16103" width="24.28515625" style="14" customWidth="1"/>
    <col min="16104" max="16104" width="13" style="14" customWidth="1"/>
    <col min="16105" max="16105" width="7.5703125" style="14" bestFit="1" customWidth="1"/>
    <col min="16106" max="16106" width="5.7109375" style="14" bestFit="1" customWidth="1"/>
    <col min="16107" max="16107" width="11.85546875" style="14" bestFit="1" customWidth="1"/>
    <col min="16108" max="16108" width="10.140625" style="14" bestFit="1" customWidth="1"/>
    <col min="16109" max="16109" width="12.7109375" style="14" bestFit="1" customWidth="1"/>
    <col min="16110" max="16384" width="9.140625" style="14"/>
  </cols>
  <sheetData>
    <row r="1" spans="1:9" x14ac:dyDescent="0.3">
      <c r="A1" s="447" t="s">
        <v>44</v>
      </c>
      <c r="B1" s="447"/>
      <c r="C1" s="447"/>
    </row>
    <row r="3" spans="1:9" ht="16.5" customHeight="1" x14ac:dyDescent="0.3">
      <c r="B3" s="446" t="s">
        <v>45</v>
      </c>
      <c r="C3" s="446"/>
      <c r="D3" s="446"/>
      <c r="E3" s="446"/>
      <c r="F3" s="446"/>
      <c r="G3" s="446"/>
      <c r="H3" s="446"/>
    </row>
    <row r="4" spans="1:9" x14ac:dyDescent="0.3">
      <c r="C4" s="80"/>
      <c r="D4" s="81"/>
      <c r="E4" s="81"/>
      <c r="F4" s="81"/>
    </row>
    <row r="5" spans="1:9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50</v>
      </c>
      <c r="H5" s="19" t="s">
        <v>51</v>
      </c>
      <c r="I5" s="19" t="s">
        <v>52</v>
      </c>
    </row>
    <row r="6" spans="1:9" ht="49.5" x14ac:dyDescent="0.3">
      <c r="A6" s="1">
        <v>23</v>
      </c>
      <c r="B6" s="4" t="s">
        <v>0</v>
      </c>
      <c r="C6" s="5" t="s">
        <v>197</v>
      </c>
      <c r="D6" s="5" t="s">
        <v>208</v>
      </c>
      <c r="E6" s="6">
        <v>38139.339999999997</v>
      </c>
      <c r="F6" s="2" t="s">
        <v>1</v>
      </c>
      <c r="G6" s="2">
        <v>3.1</v>
      </c>
      <c r="H6" s="20" t="s">
        <v>233</v>
      </c>
      <c r="I6" s="2" t="s">
        <v>242</v>
      </c>
    </row>
    <row r="7" spans="1:9" ht="49.5" x14ac:dyDescent="0.3">
      <c r="A7" s="1">
        <v>24</v>
      </c>
      <c r="B7" s="4" t="s">
        <v>0</v>
      </c>
      <c r="C7" s="5" t="s">
        <v>85</v>
      </c>
      <c r="D7" s="5" t="s">
        <v>209</v>
      </c>
      <c r="E7" s="6">
        <v>63040.67</v>
      </c>
      <c r="F7" s="2" t="s">
        <v>1</v>
      </c>
      <c r="G7" s="2">
        <v>3.1</v>
      </c>
      <c r="H7" s="20" t="s">
        <v>83</v>
      </c>
      <c r="I7" s="2" t="s">
        <v>242</v>
      </c>
    </row>
    <row r="8" spans="1:9" ht="49.5" x14ac:dyDescent="0.3">
      <c r="A8" s="1">
        <v>25</v>
      </c>
      <c r="B8" s="4" t="s">
        <v>0</v>
      </c>
      <c r="C8" s="5" t="s">
        <v>22</v>
      </c>
      <c r="D8" s="5" t="s">
        <v>210</v>
      </c>
      <c r="E8" s="6">
        <v>13497.85</v>
      </c>
      <c r="F8" s="2" t="s">
        <v>1</v>
      </c>
      <c r="G8" s="2">
        <v>2.1</v>
      </c>
      <c r="H8" s="20" t="s">
        <v>35</v>
      </c>
      <c r="I8" s="2" t="s">
        <v>242</v>
      </c>
    </row>
    <row r="9" spans="1:9" ht="49.5" x14ac:dyDescent="0.3">
      <c r="A9" s="1">
        <v>26</v>
      </c>
      <c r="B9" s="4" t="s">
        <v>0</v>
      </c>
      <c r="C9" s="5" t="s">
        <v>198</v>
      </c>
      <c r="D9" s="5" t="s">
        <v>211</v>
      </c>
      <c r="E9" s="6">
        <v>16518.2</v>
      </c>
      <c r="F9" s="2" t="s">
        <v>1</v>
      </c>
      <c r="G9" s="2">
        <v>4.0999999999999996</v>
      </c>
      <c r="H9" s="20" t="s">
        <v>226</v>
      </c>
      <c r="I9" s="2" t="s">
        <v>242</v>
      </c>
    </row>
    <row r="10" spans="1:9" ht="49.5" x14ac:dyDescent="0.3">
      <c r="A10" s="1">
        <v>27</v>
      </c>
      <c r="B10" s="4" t="s">
        <v>0</v>
      </c>
      <c r="C10" s="5" t="s">
        <v>199</v>
      </c>
      <c r="D10" s="5" t="s">
        <v>212</v>
      </c>
      <c r="E10" s="6">
        <v>132573.07999999999</v>
      </c>
      <c r="F10" s="2" t="s">
        <v>1</v>
      </c>
      <c r="G10" s="2">
        <v>4.0999999999999996</v>
      </c>
      <c r="H10" s="20" t="s">
        <v>227</v>
      </c>
      <c r="I10" s="2" t="s">
        <v>242</v>
      </c>
    </row>
    <row r="11" spans="1:9" ht="49.5" x14ac:dyDescent="0.3">
      <c r="A11" s="1">
        <v>28</v>
      </c>
      <c r="B11" s="4" t="s">
        <v>0</v>
      </c>
      <c r="C11" s="5" t="s">
        <v>128</v>
      </c>
      <c r="D11" s="5" t="s">
        <v>213</v>
      </c>
      <c r="E11" s="6">
        <v>352689.41</v>
      </c>
      <c r="F11" s="2" t="s">
        <v>1</v>
      </c>
      <c r="G11" s="2">
        <v>2.1</v>
      </c>
      <c r="H11" s="20" t="s">
        <v>228</v>
      </c>
      <c r="I11" s="2" t="s">
        <v>242</v>
      </c>
    </row>
    <row r="12" spans="1:9" ht="49.5" x14ac:dyDescent="0.3">
      <c r="A12" s="1">
        <v>29</v>
      </c>
      <c r="B12" s="4" t="s">
        <v>0</v>
      </c>
      <c r="C12" s="5" t="s">
        <v>200</v>
      </c>
      <c r="D12" s="5" t="s">
        <v>214</v>
      </c>
      <c r="E12" s="6">
        <v>2902.35</v>
      </c>
      <c r="F12" s="2" t="s">
        <v>1</v>
      </c>
      <c r="G12" s="2">
        <v>3.1</v>
      </c>
      <c r="H12" s="20" t="s">
        <v>229</v>
      </c>
      <c r="I12" s="2" t="s">
        <v>242</v>
      </c>
    </row>
    <row r="13" spans="1:9" ht="49.5" x14ac:dyDescent="0.3">
      <c r="A13" s="1">
        <v>30</v>
      </c>
      <c r="B13" s="4" t="s">
        <v>0</v>
      </c>
      <c r="C13" s="5" t="s">
        <v>201</v>
      </c>
      <c r="D13" s="5" t="s">
        <v>215</v>
      </c>
      <c r="E13" s="6">
        <v>59855.57</v>
      </c>
      <c r="F13" s="2" t="s">
        <v>1</v>
      </c>
      <c r="G13" s="2">
        <v>2.1</v>
      </c>
      <c r="H13" s="20" t="s">
        <v>33</v>
      </c>
      <c r="I13" s="2" t="s">
        <v>242</v>
      </c>
    </row>
    <row r="14" spans="1:9" ht="49.5" x14ac:dyDescent="0.3">
      <c r="A14" s="1">
        <v>31</v>
      </c>
      <c r="B14" s="4" t="s">
        <v>0</v>
      </c>
      <c r="C14" s="5" t="s">
        <v>202</v>
      </c>
      <c r="D14" s="5" t="s">
        <v>216</v>
      </c>
      <c r="E14" s="6">
        <v>5182.46</v>
      </c>
      <c r="F14" s="2" t="s">
        <v>1</v>
      </c>
      <c r="G14" s="12">
        <v>2.1</v>
      </c>
      <c r="H14" s="20" t="s">
        <v>230</v>
      </c>
      <c r="I14" s="2" t="s">
        <v>242</v>
      </c>
    </row>
    <row r="15" spans="1:9" ht="49.5" x14ac:dyDescent="0.3">
      <c r="A15" s="1">
        <v>32</v>
      </c>
      <c r="B15" s="4" t="s">
        <v>0</v>
      </c>
      <c r="C15" s="5" t="s">
        <v>203</v>
      </c>
      <c r="D15" s="5" t="s">
        <v>217</v>
      </c>
      <c r="E15" s="6">
        <v>661836.85</v>
      </c>
      <c r="F15" s="2" t="s">
        <v>1</v>
      </c>
      <c r="G15" s="12">
        <v>3.1</v>
      </c>
      <c r="H15" s="20" t="s">
        <v>231</v>
      </c>
      <c r="I15" s="2" t="s">
        <v>242</v>
      </c>
    </row>
    <row r="16" spans="1:9" ht="49.5" x14ac:dyDescent="0.3">
      <c r="A16" s="1">
        <v>33</v>
      </c>
      <c r="B16" s="7" t="s">
        <v>0</v>
      </c>
      <c r="C16" s="5" t="s">
        <v>204</v>
      </c>
      <c r="D16" s="5" t="s">
        <v>218</v>
      </c>
      <c r="E16" s="89">
        <v>4379.6000000000004</v>
      </c>
      <c r="F16" s="2" t="s">
        <v>1</v>
      </c>
      <c r="G16" s="2">
        <v>2.1</v>
      </c>
      <c r="H16" s="20" t="s">
        <v>232</v>
      </c>
      <c r="I16" s="2" t="s">
        <v>242</v>
      </c>
    </row>
    <row r="17" spans="1:13" ht="49.5" x14ac:dyDescent="0.3">
      <c r="A17" s="1">
        <v>21</v>
      </c>
      <c r="B17" s="4" t="s">
        <v>0</v>
      </c>
      <c r="C17" s="5" t="s">
        <v>197</v>
      </c>
      <c r="D17" s="5" t="s">
        <v>219</v>
      </c>
      <c r="E17" s="2" t="s">
        <v>1</v>
      </c>
      <c r="F17" s="6">
        <v>19213.060000000001</v>
      </c>
      <c r="G17" s="2">
        <v>3.1</v>
      </c>
      <c r="H17" s="20" t="s">
        <v>233</v>
      </c>
      <c r="I17" s="2" t="s">
        <v>242</v>
      </c>
    </row>
    <row r="18" spans="1:13" ht="49.5" x14ac:dyDescent="0.3">
      <c r="A18" s="1">
        <v>22</v>
      </c>
      <c r="B18" s="4" t="s">
        <v>0</v>
      </c>
      <c r="C18" s="5" t="s">
        <v>205</v>
      </c>
      <c r="D18" s="5" t="s">
        <v>220</v>
      </c>
      <c r="E18" s="2" t="s">
        <v>1</v>
      </c>
      <c r="F18" s="6">
        <v>6742.76</v>
      </c>
      <c r="G18" s="12">
        <v>3.1</v>
      </c>
      <c r="H18" s="20" t="s">
        <v>233</v>
      </c>
      <c r="I18" s="2" t="s">
        <v>242</v>
      </c>
    </row>
    <row r="19" spans="1:13" ht="49.5" x14ac:dyDescent="0.3">
      <c r="A19" s="1">
        <v>23</v>
      </c>
      <c r="B19" s="7" t="s">
        <v>0</v>
      </c>
      <c r="C19" s="5" t="s">
        <v>85</v>
      </c>
      <c r="D19" s="5" t="s">
        <v>221</v>
      </c>
      <c r="E19" s="2" t="s">
        <v>1</v>
      </c>
      <c r="F19" s="6">
        <v>18926.68</v>
      </c>
      <c r="G19" s="2">
        <v>3.1</v>
      </c>
      <c r="H19" s="20" t="s">
        <v>83</v>
      </c>
      <c r="I19" s="2" t="s">
        <v>242</v>
      </c>
      <c r="M19" s="90"/>
    </row>
    <row r="20" spans="1:13" ht="49.5" x14ac:dyDescent="0.3">
      <c r="A20" s="1">
        <v>24</v>
      </c>
      <c r="B20" s="7" t="s">
        <v>0</v>
      </c>
      <c r="C20" s="5" t="s">
        <v>198</v>
      </c>
      <c r="D20" s="5" t="s">
        <v>222</v>
      </c>
      <c r="E20" s="2" t="s">
        <v>1</v>
      </c>
      <c r="F20" s="6">
        <v>12030.15</v>
      </c>
      <c r="G20" s="2">
        <v>4.0999999999999996</v>
      </c>
      <c r="H20" s="20" t="s">
        <v>226</v>
      </c>
      <c r="I20" s="2" t="s">
        <v>242</v>
      </c>
      <c r="M20" s="90"/>
    </row>
    <row r="21" spans="1:13" ht="49.5" x14ac:dyDescent="0.3">
      <c r="A21" s="1">
        <v>25</v>
      </c>
      <c r="B21" s="7" t="s">
        <v>0</v>
      </c>
      <c r="C21" s="5" t="s">
        <v>206</v>
      </c>
      <c r="D21" s="5" t="s">
        <v>223</v>
      </c>
      <c r="E21" s="2" t="s">
        <v>1</v>
      </c>
      <c r="F21" s="6">
        <v>96459.15</v>
      </c>
      <c r="G21" s="2">
        <v>4.0999999999999996</v>
      </c>
      <c r="H21" s="20" t="s">
        <v>227</v>
      </c>
      <c r="I21" s="2" t="s">
        <v>242</v>
      </c>
    </row>
    <row r="22" spans="1:13" ht="49.5" x14ac:dyDescent="0.3">
      <c r="A22" s="86">
        <v>26</v>
      </c>
      <c r="B22" s="87" t="s">
        <v>0</v>
      </c>
      <c r="C22" s="88" t="s">
        <v>207</v>
      </c>
      <c r="D22" s="88" t="s">
        <v>224</v>
      </c>
      <c r="E22" s="2" t="s">
        <v>1</v>
      </c>
      <c r="F22" s="6">
        <v>28140.41</v>
      </c>
      <c r="G22" s="2">
        <v>2.1</v>
      </c>
      <c r="H22" s="20" t="s">
        <v>33</v>
      </c>
      <c r="I22" s="2" t="s">
        <v>242</v>
      </c>
    </row>
    <row r="23" spans="1:13" x14ac:dyDescent="0.3">
      <c r="A23" s="448" t="s">
        <v>74</v>
      </c>
      <c r="B23" s="454"/>
      <c r="C23" s="454"/>
      <c r="D23" s="455"/>
      <c r="E23" s="91">
        <f>SUM(E6:E16)</f>
        <v>1350615.38</v>
      </c>
      <c r="F23" s="91">
        <f>SUM(F17,F18,F19,F20,F21,F22)</f>
        <v>181512.21</v>
      </c>
      <c r="G23" s="17"/>
      <c r="H23" s="17"/>
      <c r="I23" s="17"/>
    </row>
  </sheetData>
  <mergeCells count="3">
    <mergeCell ref="A23:D23"/>
    <mergeCell ref="A1:C1"/>
    <mergeCell ref="B3:H3"/>
  </mergeCells>
  <pageMargins left="0.7" right="0.7" top="0.75" bottom="0.75" header="0.3" footer="0.3"/>
  <pageSetup paperSize="9" scale="4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sqref="A1:XFD1048576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4.5703125" style="14" customWidth="1"/>
    <col min="8" max="8" width="11.85546875" style="14" customWidth="1"/>
    <col min="9" max="9" width="18.85546875" style="14" customWidth="1"/>
    <col min="10" max="12" width="9.140625" style="14"/>
    <col min="13" max="13" width="19.140625" style="14" bestFit="1" customWidth="1"/>
    <col min="14" max="225" width="9.140625" style="14"/>
    <col min="226" max="226" width="4.42578125" style="14" customWidth="1"/>
    <col min="227" max="227" width="5.5703125" style="14" customWidth="1"/>
    <col min="228" max="228" width="5.28515625" style="14" bestFit="1" customWidth="1"/>
    <col min="229" max="229" width="8.28515625" style="14" customWidth="1"/>
    <col min="230" max="230" width="20.85546875" style="14" customWidth="1"/>
    <col min="231" max="231" width="24.28515625" style="14" customWidth="1"/>
    <col min="232" max="232" width="13" style="14" customWidth="1"/>
    <col min="233" max="233" width="7.5703125" style="14" bestFit="1" customWidth="1"/>
    <col min="234" max="234" width="5.7109375" style="14" bestFit="1" customWidth="1"/>
    <col min="235" max="235" width="11.85546875" style="14" bestFit="1" customWidth="1"/>
    <col min="236" max="236" width="10.140625" style="14" bestFit="1" customWidth="1"/>
    <col min="237" max="237" width="12.7109375" style="14" bestFit="1" customWidth="1"/>
    <col min="238" max="481" width="9.140625" style="14"/>
    <col min="482" max="482" width="4.42578125" style="14" customWidth="1"/>
    <col min="483" max="483" width="5.5703125" style="14" customWidth="1"/>
    <col min="484" max="484" width="5.28515625" style="14" bestFit="1" customWidth="1"/>
    <col min="485" max="485" width="8.28515625" style="14" customWidth="1"/>
    <col min="486" max="486" width="20.85546875" style="14" customWidth="1"/>
    <col min="487" max="487" width="24.28515625" style="14" customWidth="1"/>
    <col min="488" max="488" width="13" style="14" customWidth="1"/>
    <col min="489" max="489" width="7.5703125" style="14" bestFit="1" customWidth="1"/>
    <col min="490" max="490" width="5.7109375" style="14" bestFit="1" customWidth="1"/>
    <col min="491" max="491" width="11.85546875" style="14" bestFit="1" customWidth="1"/>
    <col min="492" max="492" width="10.140625" style="14" bestFit="1" customWidth="1"/>
    <col min="493" max="493" width="12.7109375" style="14" bestFit="1" customWidth="1"/>
    <col min="494" max="737" width="9.140625" style="14"/>
    <col min="738" max="738" width="4.42578125" style="14" customWidth="1"/>
    <col min="739" max="739" width="5.5703125" style="14" customWidth="1"/>
    <col min="740" max="740" width="5.28515625" style="14" bestFit="1" customWidth="1"/>
    <col min="741" max="741" width="8.28515625" style="14" customWidth="1"/>
    <col min="742" max="742" width="20.85546875" style="14" customWidth="1"/>
    <col min="743" max="743" width="24.28515625" style="14" customWidth="1"/>
    <col min="744" max="744" width="13" style="14" customWidth="1"/>
    <col min="745" max="745" width="7.5703125" style="14" bestFit="1" customWidth="1"/>
    <col min="746" max="746" width="5.7109375" style="14" bestFit="1" customWidth="1"/>
    <col min="747" max="747" width="11.85546875" style="14" bestFit="1" customWidth="1"/>
    <col min="748" max="748" width="10.140625" style="14" bestFit="1" customWidth="1"/>
    <col min="749" max="749" width="12.7109375" style="14" bestFit="1" customWidth="1"/>
    <col min="750" max="993" width="9.140625" style="14"/>
    <col min="994" max="994" width="4.42578125" style="14" customWidth="1"/>
    <col min="995" max="995" width="5.5703125" style="14" customWidth="1"/>
    <col min="996" max="996" width="5.28515625" style="14" bestFit="1" customWidth="1"/>
    <col min="997" max="997" width="8.28515625" style="14" customWidth="1"/>
    <col min="998" max="998" width="20.85546875" style="14" customWidth="1"/>
    <col min="999" max="999" width="24.28515625" style="14" customWidth="1"/>
    <col min="1000" max="1000" width="13" style="14" customWidth="1"/>
    <col min="1001" max="1001" width="7.5703125" style="14" bestFit="1" customWidth="1"/>
    <col min="1002" max="1002" width="5.7109375" style="14" bestFit="1" customWidth="1"/>
    <col min="1003" max="1003" width="11.85546875" style="14" bestFit="1" customWidth="1"/>
    <col min="1004" max="1004" width="10.140625" style="14" bestFit="1" customWidth="1"/>
    <col min="1005" max="1005" width="12.7109375" style="14" bestFit="1" customWidth="1"/>
    <col min="1006" max="1249" width="9.140625" style="14"/>
    <col min="1250" max="1250" width="4.42578125" style="14" customWidth="1"/>
    <col min="1251" max="1251" width="5.5703125" style="14" customWidth="1"/>
    <col min="1252" max="1252" width="5.28515625" style="14" bestFit="1" customWidth="1"/>
    <col min="1253" max="1253" width="8.28515625" style="14" customWidth="1"/>
    <col min="1254" max="1254" width="20.85546875" style="14" customWidth="1"/>
    <col min="1255" max="1255" width="24.28515625" style="14" customWidth="1"/>
    <col min="1256" max="1256" width="13" style="14" customWidth="1"/>
    <col min="1257" max="1257" width="7.5703125" style="14" bestFit="1" customWidth="1"/>
    <col min="1258" max="1258" width="5.7109375" style="14" bestFit="1" customWidth="1"/>
    <col min="1259" max="1259" width="11.85546875" style="14" bestFit="1" customWidth="1"/>
    <col min="1260" max="1260" width="10.140625" style="14" bestFit="1" customWidth="1"/>
    <col min="1261" max="1261" width="12.7109375" style="14" bestFit="1" customWidth="1"/>
    <col min="1262" max="1505" width="9.140625" style="14"/>
    <col min="1506" max="1506" width="4.42578125" style="14" customWidth="1"/>
    <col min="1507" max="1507" width="5.5703125" style="14" customWidth="1"/>
    <col min="1508" max="1508" width="5.28515625" style="14" bestFit="1" customWidth="1"/>
    <col min="1509" max="1509" width="8.28515625" style="14" customWidth="1"/>
    <col min="1510" max="1510" width="20.85546875" style="14" customWidth="1"/>
    <col min="1511" max="1511" width="24.28515625" style="14" customWidth="1"/>
    <col min="1512" max="1512" width="13" style="14" customWidth="1"/>
    <col min="1513" max="1513" width="7.5703125" style="14" bestFit="1" customWidth="1"/>
    <col min="1514" max="1514" width="5.7109375" style="14" bestFit="1" customWidth="1"/>
    <col min="1515" max="1515" width="11.85546875" style="14" bestFit="1" customWidth="1"/>
    <col min="1516" max="1516" width="10.140625" style="14" bestFit="1" customWidth="1"/>
    <col min="1517" max="1517" width="12.7109375" style="14" bestFit="1" customWidth="1"/>
    <col min="1518" max="1761" width="9.140625" style="14"/>
    <col min="1762" max="1762" width="4.42578125" style="14" customWidth="1"/>
    <col min="1763" max="1763" width="5.5703125" style="14" customWidth="1"/>
    <col min="1764" max="1764" width="5.28515625" style="14" bestFit="1" customWidth="1"/>
    <col min="1765" max="1765" width="8.28515625" style="14" customWidth="1"/>
    <col min="1766" max="1766" width="20.85546875" style="14" customWidth="1"/>
    <col min="1767" max="1767" width="24.28515625" style="14" customWidth="1"/>
    <col min="1768" max="1768" width="13" style="14" customWidth="1"/>
    <col min="1769" max="1769" width="7.5703125" style="14" bestFit="1" customWidth="1"/>
    <col min="1770" max="1770" width="5.7109375" style="14" bestFit="1" customWidth="1"/>
    <col min="1771" max="1771" width="11.85546875" style="14" bestFit="1" customWidth="1"/>
    <col min="1772" max="1772" width="10.140625" style="14" bestFit="1" customWidth="1"/>
    <col min="1773" max="1773" width="12.7109375" style="14" bestFit="1" customWidth="1"/>
    <col min="1774" max="2017" width="9.140625" style="14"/>
    <col min="2018" max="2018" width="4.42578125" style="14" customWidth="1"/>
    <col min="2019" max="2019" width="5.5703125" style="14" customWidth="1"/>
    <col min="2020" max="2020" width="5.28515625" style="14" bestFit="1" customWidth="1"/>
    <col min="2021" max="2021" width="8.28515625" style="14" customWidth="1"/>
    <col min="2022" max="2022" width="20.85546875" style="14" customWidth="1"/>
    <col min="2023" max="2023" width="24.28515625" style="14" customWidth="1"/>
    <col min="2024" max="2024" width="13" style="14" customWidth="1"/>
    <col min="2025" max="2025" width="7.5703125" style="14" bestFit="1" customWidth="1"/>
    <col min="2026" max="2026" width="5.7109375" style="14" bestFit="1" customWidth="1"/>
    <col min="2027" max="2027" width="11.85546875" style="14" bestFit="1" customWidth="1"/>
    <col min="2028" max="2028" width="10.140625" style="14" bestFit="1" customWidth="1"/>
    <col min="2029" max="2029" width="12.7109375" style="14" bestFit="1" customWidth="1"/>
    <col min="2030" max="2273" width="9.140625" style="14"/>
    <col min="2274" max="2274" width="4.42578125" style="14" customWidth="1"/>
    <col min="2275" max="2275" width="5.5703125" style="14" customWidth="1"/>
    <col min="2276" max="2276" width="5.28515625" style="14" bestFit="1" customWidth="1"/>
    <col min="2277" max="2277" width="8.28515625" style="14" customWidth="1"/>
    <col min="2278" max="2278" width="20.85546875" style="14" customWidth="1"/>
    <col min="2279" max="2279" width="24.28515625" style="14" customWidth="1"/>
    <col min="2280" max="2280" width="13" style="14" customWidth="1"/>
    <col min="2281" max="2281" width="7.5703125" style="14" bestFit="1" customWidth="1"/>
    <col min="2282" max="2282" width="5.7109375" style="14" bestFit="1" customWidth="1"/>
    <col min="2283" max="2283" width="11.85546875" style="14" bestFit="1" customWidth="1"/>
    <col min="2284" max="2284" width="10.140625" style="14" bestFit="1" customWidth="1"/>
    <col min="2285" max="2285" width="12.7109375" style="14" bestFit="1" customWidth="1"/>
    <col min="2286" max="2529" width="9.140625" style="14"/>
    <col min="2530" max="2530" width="4.42578125" style="14" customWidth="1"/>
    <col min="2531" max="2531" width="5.5703125" style="14" customWidth="1"/>
    <col min="2532" max="2532" width="5.28515625" style="14" bestFit="1" customWidth="1"/>
    <col min="2533" max="2533" width="8.28515625" style="14" customWidth="1"/>
    <col min="2534" max="2534" width="20.85546875" style="14" customWidth="1"/>
    <col min="2535" max="2535" width="24.28515625" style="14" customWidth="1"/>
    <col min="2536" max="2536" width="13" style="14" customWidth="1"/>
    <col min="2537" max="2537" width="7.5703125" style="14" bestFit="1" customWidth="1"/>
    <col min="2538" max="2538" width="5.7109375" style="14" bestFit="1" customWidth="1"/>
    <col min="2539" max="2539" width="11.85546875" style="14" bestFit="1" customWidth="1"/>
    <col min="2540" max="2540" width="10.140625" style="14" bestFit="1" customWidth="1"/>
    <col min="2541" max="2541" width="12.7109375" style="14" bestFit="1" customWidth="1"/>
    <col min="2542" max="2785" width="9.140625" style="14"/>
    <col min="2786" max="2786" width="4.42578125" style="14" customWidth="1"/>
    <col min="2787" max="2787" width="5.5703125" style="14" customWidth="1"/>
    <col min="2788" max="2788" width="5.28515625" style="14" bestFit="1" customWidth="1"/>
    <col min="2789" max="2789" width="8.28515625" style="14" customWidth="1"/>
    <col min="2790" max="2790" width="20.85546875" style="14" customWidth="1"/>
    <col min="2791" max="2791" width="24.28515625" style="14" customWidth="1"/>
    <col min="2792" max="2792" width="13" style="14" customWidth="1"/>
    <col min="2793" max="2793" width="7.5703125" style="14" bestFit="1" customWidth="1"/>
    <col min="2794" max="2794" width="5.7109375" style="14" bestFit="1" customWidth="1"/>
    <col min="2795" max="2795" width="11.85546875" style="14" bestFit="1" customWidth="1"/>
    <col min="2796" max="2796" width="10.140625" style="14" bestFit="1" customWidth="1"/>
    <col min="2797" max="2797" width="12.7109375" style="14" bestFit="1" customWidth="1"/>
    <col min="2798" max="3041" width="9.140625" style="14"/>
    <col min="3042" max="3042" width="4.42578125" style="14" customWidth="1"/>
    <col min="3043" max="3043" width="5.5703125" style="14" customWidth="1"/>
    <col min="3044" max="3044" width="5.28515625" style="14" bestFit="1" customWidth="1"/>
    <col min="3045" max="3045" width="8.28515625" style="14" customWidth="1"/>
    <col min="3046" max="3046" width="20.85546875" style="14" customWidth="1"/>
    <col min="3047" max="3047" width="24.28515625" style="14" customWidth="1"/>
    <col min="3048" max="3048" width="13" style="14" customWidth="1"/>
    <col min="3049" max="3049" width="7.5703125" style="14" bestFit="1" customWidth="1"/>
    <col min="3050" max="3050" width="5.7109375" style="14" bestFit="1" customWidth="1"/>
    <col min="3051" max="3051" width="11.85546875" style="14" bestFit="1" customWidth="1"/>
    <col min="3052" max="3052" width="10.140625" style="14" bestFit="1" customWidth="1"/>
    <col min="3053" max="3053" width="12.7109375" style="14" bestFit="1" customWidth="1"/>
    <col min="3054" max="3297" width="9.140625" style="14"/>
    <col min="3298" max="3298" width="4.42578125" style="14" customWidth="1"/>
    <col min="3299" max="3299" width="5.5703125" style="14" customWidth="1"/>
    <col min="3300" max="3300" width="5.28515625" style="14" bestFit="1" customWidth="1"/>
    <col min="3301" max="3301" width="8.28515625" style="14" customWidth="1"/>
    <col min="3302" max="3302" width="20.85546875" style="14" customWidth="1"/>
    <col min="3303" max="3303" width="24.28515625" style="14" customWidth="1"/>
    <col min="3304" max="3304" width="13" style="14" customWidth="1"/>
    <col min="3305" max="3305" width="7.5703125" style="14" bestFit="1" customWidth="1"/>
    <col min="3306" max="3306" width="5.7109375" style="14" bestFit="1" customWidth="1"/>
    <col min="3307" max="3307" width="11.85546875" style="14" bestFit="1" customWidth="1"/>
    <col min="3308" max="3308" width="10.140625" style="14" bestFit="1" customWidth="1"/>
    <col min="3309" max="3309" width="12.7109375" style="14" bestFit="1" customWidth="1"/>
    <col min="3310" max="3553" width="9.140625" style="14"/>
    <col min="3554" max="3554" width="4.42578125" style="14" customWidth="1"/>
    <col min="3555" max="3555" width="5.5703125" style="14" customWidth="1"/>
    <col min="3556" max="3556" width="5.28515625" style="14" bestFit="1" customWidth="1"/>
    <col min="3557" max="3557" width="8.28515625" style="14" customWidth="1"/>
    <col min="3558" max="3558" width="20.85546875" style="14" customWidth="1"/>
    <col min="3559" max="3559" width="24.28515625" style="14" customWidth="1"/>
    <col min="3560" max="3560" width="13" style="14" customWidth="1"/>
    <col min="3561" max="3561" width="7.5703125" style="14" bestFit="1" customWidth="1"/>
    <col min="3562" max="3562" width="5.7109375" style="14" bestFit="1" customWidth="1"/>
    <col min="3563" max="3563" width="11.85546875" style="14" bestFit="1" customWidth="1"/>
    <col min="3564" max="3564" width="10.140625" style="14" bestFit="1" customWidth="1"/>
    <col min="3565" max="3565" width="12.7109375" style="14" bestFit="1" customWidth="1"/>
    <col min="3566" max="3809" width="9.140625" style="14"/>
    <col min="3810" max="3810" width="4.42578125" style="14" customWidth="1"/>
    <col min="3811" max="3811" width="5.5703125" style="14" customWidth="1"/>
    <col min="3812" max="3812" width="5.28515625" style="14" bestFit="1" customWidth="1"/>
    <col min="3813" max="3813" width="8.28515625" style="14" customWidth="1"/>
    <col min="3814" max="3814" width="20.85546875" style="14" customWidth="1"/>
    <col min="3815" max="3815" width="24.28515625" style="14" customWidth="1"/>
    <col min="3816" max="3816" width="13" style="14" customWidth="1"/>
    <col min="3817" max="3817" width="7.5703125" style="14" bestFit="1" customWidth="1"/>
    <col min="3818" max="3818" width="5.7109375" style="14" bestFit="1" customWidth="1"/>
    <col min="3819" max="3819" width="11.85546875" style="14" bestFit="1" customWidth="1"/>
    <col min="3820" max="3820" width="10.140625" style="14" bestFit="1" customWidth="1"/>
    <col min="3821" max="3821" width="12.7109375" style="14" bestFit="1" customWidth="1"/>
    <col min="3822" max="4065" width="9.140625" style="14"/>
    <col min="4066" max="4066" width="4.42578125" style="14" customWidth="1"/>
    <col min="4067" max="4067" width="5.5703125" style="14" customWidth="1"/>
    <col min="4068" max="4068" width="5.28515625" style="14" bestFit="1" customWidth="1"/>
    <col min="4069" max="4069" width="8.28515625" style="14" customWidth="1"/>
    <col min="4070" max="4070" width="20.85546875" style="14" customWidth="1"/>
    <col min="4071" max="4071" width="24.28515625" style="14" customWidth="1"/>
    <col min="4072" max="4072" width="13" style="14" customWidth="1"/>
    <col min="4073" max="4073" width="7.5703125" style="14" bestFit="1" customWidth="1"/>
    <col min="4074" max="4074" width="5.7109375" style="14" bestFit="1" customWidth="1"/>
    <col min="4075" max="4075" width="11.85546875" style="14" bestFit="1" customWidth="1"/>
    <col min="4076" max="4076" width="10.140625" style="14" bestFit="1" customWidth="1"/>
    <col min="4077" max="4077" width="12.7109375" style="14" bestFit="1" customWidth="1"/>
    <col min="4078" max="4321" width="9.140625" style="14"/>
    <col min="4322" max="4322" width="4.42578125" style="14" customWidth="1"/>
    <col min="4323" max="4323" width="5.5703125" style="14" customWidth="1"/>
    <col min="4324" max="4324" width="5.28515625" style="14" bestFit="1" customWidth="1"/>
    <col min="4325" max="4325" width="8.28515625" style="14" customWidth="1"/>
    <col min="4326" max="4326" width="20.85546875" style="14" customWidth="1"/>
    <col min="4327" max="4327" width="24.28515625" style="14" customWidth="1"/>
    <col min="4328" max="4328" width="13" style="14" customWidth="1"/>
    <col min="4329" max="4329" width="7.5703125" style="14" bestFit="1" customWidth="1"/>
    <col min="4330" max="4330" width="5.7109375" style="14" bestFit="1" customWidth="1"/>
    <col min="4331" max="4331" width="11.85546875" style="14" bestFit="1" customWidth="1"/>
    <col min="4332" max="4332" width="10.140625" style="14" bestFit="1" customWidth="1"/>
    <col min="4333" max="4333" width="12.7109375" style="14" bestFit="1" customWidth="1"/>
    <col min="4334" max="4577" width="9.140625" style="14"/>
    <col min="4578" max="4578" width="4.42578125" style="14" customWidth="1"/>
    <col min="4579" max="4579" width="5.5703125" style="14" customWidth="1"/>
    <col min="4580" max="4580" width="5.28515625" style="14" bestFit="1" customWidth="1"/>
    <col min="4581" max="4581" width="8.28515625" style="14" customWidth="1"/>
    <col min="4582" max="4582" width="20.85546875" style="14" customWidth="1"/>
    <col min="4583" max="4583" width="24.28515625" style="14" customWidth="1"/>
    <col min="4584" max="4584" width="13" style="14" customWidth="1"/>
    <col min="4585" max="4585" width="7.5703125" style="14" bestFit="1" customWidth="1"/>
    <col min="4586" max="4586" width="5.7109375" style="14" bestFit="1" customWidth="1"/>
    <col min="4587" max="4587" width="11.85546875" style="14" bestFit="1" customWidth="1"/>
    <col min="4588" max="4588" width="10.140625" style="14" bestFit="1" customWidth="1"/>
    <col min="4589" max="4589" width="12.7109375" style="14" bestFit="1" customWidth="1"/>
    <col min="4590" max="4833" width="9.140625" style="14"/>
    <col min="4834" max="4834" width="4.42578125" style="14" customWidth="1"/>
    <col min="4835" max="4835" width="5.5703125" style="14" customWidth="1"/>
    <col min="4836" max="4836" width="5.28515625" style="14" bestFit="1" customWidth="1"/>
    <col min="4837" max="4837" width="8.28515625" style="14" customWidth="1"/>
    <col min="4838" max="4838" width="20.85546875" style="14" customWidth="1"/>
    <col min="4839" max="4839" width="24.28515625" style="14" customWidth="1"/>
    <col min="4840" max="4840" width="13" style="14" customWidth="1"/>
    <col min="4841" max="4841" width="7.5703125" style="14" bestFit="1" customWidth="1"/>
    <col min="4842" max="4842" width="5.7109375" style="14" bestFit="1" customWidth="1"/>
    <col min="4843" max="4843" width="11.85546875" style="14" bestFit="1" customWidth="1"/>
    <col min="4844" max="4844" width="10.140625" style="14" bestFit="1" customWidth="1"/>
    <col min="4845" max="4845" width="12.7109375" style="14" bestFit="1" customWidth="1"/>
    <col min="4846" max="5089" width="9.140625" style="14"/>
    <col min="5090" max="5090" width="4.42578125" style="14" customWidth="1"/>
    <col min="5091" max="5091" width="5.5703125" style="14" customWidth="1"/>
    <col min="5092" max="5092" width="5.28515625" style="14" bestFit="1" customWidth="1"/>
    <col min="5093" max="5093" width="8.28515625" style="14" customWidth="1"/>
    <col min="5094" max="5094" width="20.85546875" style="14" customWidth="1"/>
    <col min="5095" max="5095" width="24.28515625" style="14" customWidth="1"/>
    <col min="5096" max="5096" width="13" style="14" customWidth="1"/>
    <col min="5097" max="5097" width="7.5703125" style="14" bestFit="1" customWidth="1"/>
    <col min="5098" max="5098" width="5.7109375" style="14" bestFit="1" customWidth="1"/>
    <col min="5099" max="5099" width="11.85546875" style="14" bestFit="1" customWidth="1"/>
    <col min="5100" max="5100" width="10.140625" style="14" bestFit="1" customWidth="1"/>
    <col min="5101" max="5101" width="12.7109375" style="14" bestFit="1" customWidth="1"/>
    <col min="5102" max="5345" width="9.140625" style="14"/>
    <col min="5346" max="5346" width="4.42578125" style="14" customWidth="1"/>
    <col min="5347" max="5347" width="5.5703125" style="14" customWidth="1"/>
    <col min="5348" max="5348" width="5.28515625" style="14" bestFit="1" customWidth="1"/>
    <col min="5349" max="5349" width="8.28515625" style="14" customWidth="1"/>
    <col min="5350" max="5350" width="20.85546875" style="14" customWidth="1"/>
    <col min="5351" max="5351" width="24.28515625" style="14" customWidth="1"/>
    <col min="5352" max="5352" width="13" style="14" customWidth="1"/>
    <col min="5353" max="5353" width="7.5703125" style="14" bestFit="1" customWidth="1"/>
    <col min="5354" max="5354" width="5.7109375" style="14" bestFit="1" customWidth="1"/>
    <col min="5355" max="5355" width="11.85546875" style="14" bestFit="1" customWidth="1"/>
    <col min="5356" max="5356" width="10.140625" style="14" bestFit="1" customWidth="1"/>
    <col min="5357" max="5357" width="12.7109375" style="14" bestFit="1" customWidth="1"/>
    <col min="5358" max="5601" width="9.140625" style="14"/>
    <col min="5602" max="5602" width="4.42578125" style="14" customWidth="1"/>
    <col min="5603" max="5603" width="5.5703125" style="14" customWidth="1"/>
    <col min="5604" max="5604" width="5.28515625" style="14" bestFit="1" customWidth="1"/>
    <col min="5605" max="5605" width="8.28515625" style="14" customWidth="1"/>
    <col min="5606" max="5606" width="20.85546875" style="14" customWidth="1"/>
    <col min="5607" max="5607" width="24.28515625" style="14" customWidth="1"/>
    <col min="5608" max="5608" width="13" style="14" customWidth="1"/>
    <col min="5609" max="5609" width="7.5703125" style="14" bestFit="1" customWidth="1"/>
    <col min="5610" max="5610" width="5.7109375" style="14" bestFit="1" customWidth="1"/>
    <col min="5611" max="5611" width="11.85546875" style="14" bestFit="1" customWidth="1"/>
    <col min="5612" max="5612" width="10.140625" style="14" bestFit="1" customWidth="1"/>
    <col min="5613" max="5613" width="12.7109375" style="14" bestFit="1" customWidth="1"/>
    <col min="5614" max="5857" width="9.140625" style="14"/>
    <col min="5858" max="5858" width="4.42578125" style="14" customWidth="1"/>
    <col min="5859" max="5859" width="5.5703125" style="14" customWidth="1"/>
    <col min="5860" max="5860" width="5.28515625" style="14" bestFit="1" customWidth="1"/>
    <col min="5861" max="5861" width="8.28515625" style="14" customWidth="1"/>
    <col min="5862" max="5862" width="20.85546875" style="14" customWidth="1"/>
    <col min="5863" max="5863" width="24.28515625" style="14" customWidth="1"/>
    <col min="5864" max="5864" width="13" style="14" customWidth="1"/>
    <col min="5865" max="5865" width="7.5703125" style="14" bestFit="1" customWidth="1"/>
    <col min="5866" max="5866" width="5.7109375" style="14" bestFit="1" customWidth="1"/>
    <col min="5867" max="5867" width="11.85546875" style="14" bestFit="1" customWidth="1"/>
    <col min="5868" max="5868" width="10.140625" style="14" bestFit="1" customWidth="1"/>
    <col min="5869" max="5869" width="12.7109375" style="14" bestFit="1" customWidth="1"/>
    <col min="5870" max="6113" width="9.140625" style="14"/>
    <col min="6114" max="6114" width="4.42578125" style="14" customWidth="1"/>
    <col min="6115" max="6115" width="5.5703125" style="14" customWidth="1"/>
    <col min="6116" max="6116" width="5.28515625" style="14" bestFit="1" customWidth="1"/>
    <col min="6117" max="6117" width="8.28515625" style="14" customWidth="1"/>
    <col min="6118" max="6118" width="20.85546875" style="14" customWidth="1"/>
    <col min="6119" max="6119" width="24.28515625" style="14" customWidth="1"/>
    <col min="6120" max="6120" width="13" style="14" customWidth="1"/>
    <col min="6121" max="6121" width="7.5703125" style="14" bestFit="1" customWidth="1"/>
    <col min="6122" max="6122" width="5.7109375" style="14" bestFit="1" customWidth="1"/>
    <col min="6123" max="6123" width="11.85546875" style="14" bestFit="1" customWidth="1"/>
    <col min="6124" max="6124" width="10.140625" style="14" bestFit="1" customWidth="1"/>
    <col min="6125" max="6125" width="12.7109375" style="14" bestFit="1" customWidth="1"/>
    <col min="6126" max="6369" width="9.140625" style="14"/>
    <col min="6370" max="6370" width="4.42578125" style="14" customWidth="1"/>
    <col min="6371" max="6371" width="5.5703125" style="14" customWidth="1"/>
    <col min="6372" max="6372" width="5.28515625" style="14" bestFit="1" customWidth="1"/>
    <col min="6373" max="6373" width="8.28515625" style="14" customWidth="1"/>
    <col min="6374" max="6374" width="20.85546875" style="14" customWidth="1"/>
    <col min="6375" max="6375" width="24.28515625" style="14" customWidth="1"/>
    <col min="6376" max="6376" width="13" style="14" customWidth="1"/>
    <col min="6377" max="6377" width="7.5703125" style="14" bestFit="1" customWidth="1"/>
    <col min="6378" max="6378" width="5.7109375" style="14" bestFit="1" customWidth="1"/>
    <col min="6379" max="6379" width="11.85546875" style="14" bestFit="1" customWidth="1"/>
    <col min="6380" max="6380" width="10.140625" style="14" bestFit="1" customWidth="1"/>
    <col min="6381" max="6381" width="12.7109375" style="14" bestFit="1" customWidth="1"/>
    <col min="6382" max="6625" width="9.140625" style="14"/>
    <col min="6626" max="6626" width="4.42578125" style="14" customWidth="1"/>
    <col min="6627" max="6627" width="5.5703125" style="14" customWidth="1"/>
    <col min="6628" max="6628" width="5.28515625" style="14" bestFit="1" customWidth="1"/>
    <col min="6629" max="6629" width="8.28515625" style="14" customWidth="1"/>
    <col min="6630" max="6630" width="20.85546875" style="14" customWidth="1"/>
    <col min="6631" max="6631" width="24.28515625" style="14" customWidth="1"/>
    <col min="6632" max="6632" width="13" style="14" customWidth="1"/>
    <col min="6633" max="6633" width="7.5703125" style="14" bestFit="1" customWidth="1"/>
    <col min="6634" max="6634" width="5.7109375" style="14" bestFit="1" customWidth="1"/>
    <col min="6635" max="6635" width="11.85546875" style="14" bestFit="1" customWidth="1"/>
    <col min="6636" max="6636" width="10.140625" style="14" bestFit="1" customWidth="1"/>
    <col min="6637" max="6637" width="12.7109375" style="14" bestFit="1" customWidth="1"/>
    <col min="6638" max="6881" width="9.140625" style="14"/>
    <col min="6882" max="6882" width="4.42578125" style="14" customWidth="1"/>
    <col min="6883" max="6883" width="5.5703125" style="14" customWidth="1"/>
    <col min="6884" max="6884" width="5.28515625" style="14" bestFit="1" customWidth="1"/>
    <col min="6885" max="6885" width="8.28515625" style="14" customWidth="1"/>
    <col min="6886" max="6886" width="20.85546875" style="14" customWidth="1"/>
    <col min="6887" max="6887" width="24.28515625" style="14" customWidth="1"/>
    <col min="6888" max="6888" width="13" style="14" customWidth="1"/>
    <col min="6889" max="6889" width="7.5703125" style="14" bestFit="1" customWidth="1"/>
    <col min="6890" max="6890" width="5.7109375" style="14" bestFit="1" customWidth="1"/>
    <col min="6891" max="6891" width="11.85546875" style="14" bestFit="1" customWidth="1"/>
    <col min="6892" max="6892" width="10.140625" style="14" bestFit="1" customWidth="1"/>
    <col min="6893" max="6893" width="12.7109375" style="14" bestFit="1" customWidth="1"/>
    <col min="6894" max="7137" width="9.140625" style="14"/>
    <col min="7138" max="7138" width="4.42578125" style="14" customWidth="1"/>
    <col min="7139" max="7139" width="5.5703125" style="14" customWidth="1"/>
    <col min="7140" max="7140" width="5.28515625" style="14" bestFit="1" customWidth="1"/>
    <col min="7141" max="7141" width="8.28515625" style="14" customWidth="1"/>
    <col min="7142" max="7142" width="20.85546875" style="14" customWidth="1"/>
    <col min="7143" max="7143" width="24.28515625" style="14" customWidth="1"/>
    <col min="7144" max="7144" width="13" style="14" customWidth="1"/>
    <col min="7145" max="7145" width="7.5703125" style="14" bestFit="1" customWidth="1"/>
    <col min="7146" max="7146" width="5.7109375" style="14" bestFit="1" customWidth="1"/>
    <col min="7147" max="7147" width="11.85546875" style="14" bestFit="1" customWidth="1"/>
    <col min="7148" max="7148" width="10.140625" style="14" bestFit="1" customWidth="1"/>
    <col min="7149" max="7149" width="12.7109375" style="14" bestFit="1" customWidth="1"/>
    <col min="7150" max="7393" width="9.140625" style="14"/>
    <col min="7394" max="7394" width="4.42578125" style="14" customWidth="1"/>
    <col min="7395" max="7395" width="5.5703125" style="14" customWidth="1"/>
    <col min="7396" max="7396" width="5.28515625" style="14" bestFit="1" customWidth="1"/>
    <col min="7397" max="7397" width="8.28515625" style="14" customWidth="1"/>
    <col min="7398" max="7398" width="20.85546875" style="14" customWidth="1"/>
    <col min="7399" max="7399" width="24.28515625" style="14" customWidth="1"/>
    <col min="7400" max="7400" width="13" style="14" customWidth="1"/>
    <col min="7401" max="7401" width="7.5703125" style="14" bestFit="1" customWidth="1"/>
    <col min="7402" max="7402" width="5.7109375" style="14" bestFit="1" customWidth="1"/>
    <col min="7403" max="7403" width="11.85546875" style="14" bestFit="1" customWidth="1"/>
    <col min="7404" max="7404" width="10.140625" style="14" bestFit="1" customWidth="1"/>
    <col min="7405" max="7405" width="12.7109375" style="14" bestFit="1" customWidth="1"/>
    <col min="7406" max="7649" width="9.140625" style="14"/>
    <col min="7650" max="7650" width="4.42578125" style="14" customWidth="1"/>
    <col min="7651" max="7651" width="5.5703125" style="14" customWidth="1"/>
    <col min="7652" max="7652" width="5.28515625" style="14" bestFit="1" customWidth="1"/>
    <col min="7653" max="7653" width="8.28515625" style="14" customWidth="1"/>
    <col min="7654" max="7654" width="20.85546875" style="14" customWidth="1"/>
    <col min="7655" max="7655" width="24.28515625" style="14" customWidth="1"/>
    <col min="7656" max="7656" width="13" style="14" customWidth="1"/>
    <col min="7657" max="7657" width="7.5703125" style="14" bestFit="1" customWidth="1"/>
    <col min="7658" max="7658" width="5.7109375" style="14" bestFit="1" customWidth="1"/>
    <col min="7659" max="7659" width="11.85546875" style="14" bestFit="1" customWidth="1"/>
    <col min="7660" max="7660" width="10.140625" style="14" bestFit="1" customWidth="1"/>
    <col min="7661" max="7661" width="12.7109375" style="14" bestFit="1" customWidth="1"/>
    <col min="7662" max="7905" width="9.140625" style="14"/>
    <col min="7906" max="7906" width="4.42578125" style="14" customWidth="1"/>
    <col min="7907" max="7907" width="5.5703125" style="14" customWidth="1"/>
    <col min="7908" max="7908" width="5.28515625" style="14" bestFit="1" customWidth="1"/>
    <col min="7909" max="7909" width="8.28515625" style="14" customWidth="1"/>
    <col min="7910" max="7910" width="20.85546875" style="14" customWidth="1"/>
    <col min="7911" max="7911" width="24.28515625" style="14" customWidth="1"/>
    <col min="7912" max="7912" width="13" style="14" customWidth="1"/>
    <col min="7913" max="7913" width="7.5703125" style="14" bestFit="1" customWidth="1"/>
    <col min="7914" max="7914" width="5.7109375" style="14" bestFit="1" customWidth="1"/>
    <col min="7915" max="7915" width="11.85546875" style="14" bestFit="1" customWidth="1"/>
    <col min="7916" max="7916" width="10.140625" style="14" bestFit="1" customWidth="1"/>
    <col min="7917" max="7917" width="12.7109375" style="14" bestFit="1" customWidth="1"/>
    <col min="7918" max="8161" width="9.140625" style="14"/>
    <col min="8162" max="8162" width="4.42578125" style="14" customWidth="1"/>
    <col min="8163" max="8163" width="5.5703125" style="14" customWidth="1"/>
    <col min="8164" max="8164" width="5.28515625" style="14" bestFit="1" customWidth="1"/>
    <col min="8165" max="8165" width="8.28515625" style="14" customWidth="1"/>
    <col min="8166" max="8166" width="20.85546875" style="14" customWidth="1"/>
    <col min="8167" max="8167" width="24.28515625" style="14" customWidth="1"/>
    <col min="8168" max="8168" width="13" style="14" customWidth="1"/>
    <col min="8169" max="8169" width="7.5703125" style="14" bestFit="1" customWidth="1"/>
    <col min="8170" max="8170" width="5.7109375" style="14" bestFit="1" customWidth="1"/>
    <col min="8171" max="8171" width="11.85546875" style="14" bestFit="1" customWidth="1"/>
    <col min="8172" max="8172" width="10.140625" style="14" bestFit="1" customWidth="1"/>
    <col min="8173" max="8173" width="12.7109375" style="14" bestFit="1" customWidth="1"/>
    <col min="8174" max="8417" width="9.140625" style="14"/>
    <col min="8418" max="8418" width="4.42578125" style="14" customWidth="1"/>
    <col min="8419" max="8419" width="5.5703125" style="14" customWidth="1"/>
    <col min="8420" max="8420" width="5.28515625" style="14" bestFit="1" customWidth="1"/>
    <col min="8421" max="8421" width="8.28515625" style="14" customWidth="1"/>
    <col min="8422" max="8422" width="20.85546875" style="14" customWidth="1"/>
    <col min="8423" max="8423" width="24.28515625" style="14" customWidth="1"/>
    <col min="8424" max="8424" width="13" style="14" customWidth="1"/>
    <col min="8425" max="8425" width="7.5703125" style="14" bestFit="1" customWidth="1"/>
    <col min="8426" max="8426" width="5.7109375" style="14" bestFit="1" customWidth="1"/>
    <col min="8427" max="8427" width="11.85546875" style="14" bestFit="1" customWidth="1"/>
    <col min="8428" max="8428" width="10.140625" style="14" bestFit="1" customWidth="1"/>
    <col min="8429" max="8429" width="12.7109375" style="14" bestFit="1" customWidth="1"/>
    <col min="8430" max="8673" width="9.140625" style="14"/>
    <col min="8674" max="8674" width="4.42578125" style="14" customWidth="1"/>
    <col min="8675" max="8675" width="5.5703125" style="14" customWidth="1"/>
    <col min="8676" max="8676" width="5.28515625" style="14" bestFit="1" customWidth="1"/>
    <col min="8677" max="8677" width="8.28515625" style="14" customWidth="1"/>
    <col min="8678" max="8678" width="20.85546875" style="14" customWidth="1"/>
    <col min="8679" max="8679" width="24.28515625" style="14" customWidth="1"/>
    <col min="8680" max="8680" width="13" style="14" customWidth="1"/>
    <col min="8681" max="8681" width="7.5703125" style="14" bestFit="1" customWidth="1"/>
    <col min="8682" max="8682" width="5.7109375" style="14" bestFit="1" customWidth="1"/>
    <col min="8683" max="8683" width="11.85546875" style="14" bestFit="1" customWidth="1"/>
    <col min="8684" max="8684" width="10.140625" style="14" bestFit="1" customWidth="1"/>
    <col min="8685" max="8685" width="12.7109375" style="14" bestFit="1" customWidth="1"/>
    <col min="8686" max="8929" width="9.140625" style="14"/>
    <col min="8930" max="8930" width="4.42578125" style="14" customWidth="1"/>
    <col min="8931" max="8931" width="5.5703125" style="14" customWidth="1"/>
    <col min="8932" max="8932" width="5.28515625" style="14" bestFit="1" customWidth="1"/>
    <col min="8933" max="8933" width="8.28515625" style="14" customWidth="1"/>
    <col min="8934" max="8934" width="20.85546875" style="14" customWidth="1"/>
    <col min="8935" max="8935" width="24.28515625" style="14" customWidth="1"/>
    <col min="8936" max="8936" width="13" style="14" customWidth="1"/>
    <col min="8937" max="8937" width="7.5703125" style="14" bestFit="1" customWidth="1"/>
    <col min="8938" max="8938" width="5.7109375" style="14" bestFit="1" customWidth="1"/>
    <col min="8939" max="8939" width="11.85546875" style="14" bestFit="1" customWidth="1"/>
    <col min="8940" max="8940" width="10.140625" style="14" bestFit="1" customWidth="1"/>
    <col min="8941" max="8941" width="12.7109375" style="14" bestFit="1" customWidth="1"/>
    <col min="8942" max="9185" width="9.140625" style="14"/>
    <col min="9186" max="9186" width="4.42578125" style="14" customWidth="1"/>
    <col min="9187" max="9187" width="5.5703125" style="14" customWidth="1"/>
    <col min="9188" max="9188" width="5.28515625" style="14" bestFit="1" customWidth="1"/>
    <col min="9189" max="9189" width="8.28515625" style="14" customWidth="1"/>
    <col min="9190" max="9190" width="20.85546875" style="14" customWidth="1"/>
    <col min="9191" max="9191" width="24.28515625" style="14" customWidth="1"/>
    <col min="9192" max="9192" width="13" style="14" customWidth="1"/>
    <col min="9193" max="9193" width="7.5703125" style="14" bestFit="1" customWidth="1"/>
    <col min="9194" max="9194" width="5.7109375" style="14" bestFit="1" customWidth="1"/>
    <col min="9195" max="9195" width="11.85546875" style="14" bestFit="1" customWidth="1"/>
    <col min="9196" max="9196" width="10.140625" style="14" bestFit="1" customWidth="1"/>
    <col min="9197" max="9197" width="12.7109375" style="14" bestFit="1" customWidth="1"/>
    <col min="9198" max="9441" width="9.140625" style="14"/>
    <col min="9442" max="9442" width="4.42578125" style="14" customWidth="1"/>
    <col min="9443" max="9443" width="5.5703125" style="14" customWidth="1"/>
    <col min="9444" max="9444" width="5.28515625" style="14" bestFit="1" customWidth="1"/>
    <col min="9445" max="9445" width="8.28515625" style="14" customWidth="1"/>
    <col min="9446" max="9446" width="20.85546875" style="14" customWidth="1"/>
    <col min="9447" max="9447" width="24.28515625" style="14" customWidth="1"/>
    <col min="9448" max="9448" width="13" style="14" customWidth="1"/>
    <col min="9449" max="9449" width="7.5703125" style="14" bestFit="1" customWidth="1"/>
    <col min="9450" max="9450" width="5.7109375" style="14" bestFit="1" customWidth="1"/>
    <col min="9451" max="9451" width="11.85546875" style="14" bestFit="1" customWidth="1"/>
    <col min="9452" max="9452" width="10.140625" style="14" bestFit="1" customWidth="1"/>
    <col min="9453" max="9453" width="12.7109375" style="14" bestFit="1" customWidth="1"/>
    <col min="9454" max="9697" width="9.140625" style="14"/>
    <col min="9698" max="9698" width="4.42578125" style="14" customWidth="1"/>
    <col min="9699" max="9699" width="5.5703125" style="14" customWidth="1"/>
    <col min="9700" max="9700" width="5.28515625" style="14" bestFit="1" customWidth="1"/>
    <col min="9701" max="9701" width="8.28515625" style="14" customWidth="1"/>
    <col min="9702" max="9702" width="20.85546875" style="14" customWidth="1"/>
    <col min="9703" max="9703" width="24.28515625" style="14" customWidth="1"/>
    <col min="9704" max="9704" width="13" style="14" customWidth="1"/>
    <col min="9705" max="9705" width="7.5703125" style="14" bestFit="1" customWidth="1"/>
    <col min="9706" max="9706" width="5.7109375" style="14" bestFit="1" customWidth="1"/>
    <col min="9707" max="9707" width="11.85546875" style="14" bestFit="1" customWidth="1"/>
    <col min="9708" max="9708" width="10.140625" style="14" bestFit="1" customWidth="1"/>
    <col min="9709" max="9709" width="12.7109375" style="14" bestFit="1" customWidth="1"/>
    <col min="9710" max="9953" width="9.140625" style="14"/>
    <col min="9954" max="9954" width="4.42578125" style="14" customWidth="1"/>
    <col min="9955" max="9955" width="5.5703125" style="14" customWidth="1"/>
    <col min="9956" max="9956" width="5.28515625" style="14" bestFit="1" customWidth="1"/>
    <col min="9957" max="9957" width="8.28515625" style="14" customWidth="1"/>
    <col min="9958" max="9958" width="20.85546875" style="14" customWidth="1"/>
    <col min="9959" max="9959" width="24.28515625" style="14" customWidth="1"/>
    <col min="9960" max="9960" width="13" style="14" customWidth="1"/>
    <col min="9961" max="9961" width="7.5703125" style="14" bestFit="1" customWidth="1"/>
    <col min="9962" max="9962" width="5.7109375" style="14" bestFit="1" customWidth="1"/>
    <col min="9963" max="9963" width="11.85546875" style="14" bestFit="1" customWidth="1"/>
    <col min="9964" max="9964" width="10.140625" style="14" bestFit="1" customWidth="1"/>
    <col min="9965" max="9965" width="12.7109375" style="14" bestFit="1" customWidth="1"/>
    <col min="9966" max="10209" width="9.140625" style="14"/>
    <col min="10210" max="10210" width="4.42578125" style="14" customWidth="1"/>
    <col min="10211" max="10211" width="5.5703125" style="14" customWidth="1"/>
    <col min="10212" max="10212" width="5.28515625" style="14" bestFit="1" customWidth="1"/>
    <col min="10213" max="10213" width="8.28515625" style="14" customWidth="1"/>
    <col min="10214" max="10214" width="20.85546875" style="14" customWidth="1"/>
    <col min="10215" max="10215" width="24.28515625" style="14" customWidth="1"/>
    <col min="10216" max="10216" width="13" style="14" customWidth="1"/>
    <col min="10217" max="10217" width="7.5703125" style="14" bestFit="1" customWidth="1"/>
    <col min="10218" max="10218" width="5.7109375" style="14" bestFit="1" customWidth="1"/>
    <col min="10219" max="10219" width="11.85546875" style="14" bestFit="1" customWidth="1"/>
    <col min="10220" max="10220" width="10.140625" style="14" bestFit="1" customWidth="1"/>
    <col min="10221" max="10221" width="12.7109375" style="14" bestFit="1" customWidth="1"/>
    <col min="10222" max="10465" width="9.140625" style="14"/>
    <col min="10466" max="10466" width="4.42578125" style="14" customWidth="1"/>
    <col min="10467" max="10467" width="5.5703125" style="14" customWidth="1"/>
    <col min="10468" max="10468" width="5.28515625" style="14" bestFit="1" customWidth="1"/>
    <col min="10469" max="10469" width="8.28515625" style="14" customWidth="1"/>
    <col min="10470" max="10470" width="20.85546875" style="14" customWidth="1"/>
    <col min="10471" max="10471" width="24.28515625" style="14" customWidth="1"/>
    <col min="10472" max="10472" width="13" style="14" customWidth="1"/>
    <col min="10473" max="10473" width="7.5703125" style="14" bestFit="1" customWidth="1"/>
    <col min="10474" max="10474" width="5.7109375" style="14" bestFit="1" customWidth="1"/>
    <col min="10475" max="10475" width="11.85546875" style="14" bestFit="1" customWidth="1"/>
    <col min="10476" max="10476" width="10.140625" style="14" bestFit="1" customWidth="1"/>
    <col min="10477" max="10477" width="12.7109375" style="14" bestFit="1" customWidth="1"/>
    <col min="10478" max="10721" width="9.140625" style="14"/>
    <col min="10722" max="10722" width="4.42578125" style="14" customWidth="1"/>
    <col min="10723" max="10723" width="5.5703125" style="14" customWidth="1"/>
    <col min="10724" max="10724" width="5.28515625" style="14" bestFit="1" customWidth="1"/>
    <col min="10725" max="10725" width="8.28515625" style="14" customWidth="1"/>
    <col min="10726" max="10726" width="20.85546875" style="14" customWidth="1"/>
    <col min="10727" max="10727" width="24.28515625" style="14" customWidth="1"/>
    <col min="10728" max="10728" width="13" style="14" customWidth="1"/>
    <col min="10729" max="10729" width="7.5703125" style="14" bestFit="1" customWidth="1"/>
    <col min="10730" max="10730" width="5.7109375" style="14" bestFit="1" customWidth="1"/>
    <col min="10731" max="10731" width="11.85546875" style="14" bestFit="1" customWidth="1"/>
    <col min="10732" max="10732" width="10.140625" style="14" bestFit="1" customWidth="1"/>
    <col min="10733" max="10733" width="12.7109375" style="14" bestFit="1" customWidth="1"/>
    <col min="10734" max="10977" width="9.140625" style="14"/>
    <col min="10978" max="10978" width="4.42578125" style="14" customWidth="1"/>
    <col min="10979" max="10979" width="5.5703125" style="14" customWidth="1"/>
    <col min="10980" max="10980" width="5.28515625" style="14" bestFit="1" customWidth="1"/>
    <col min="10981" max="10981" width="8.28515625" style="14" customWidth="1"/>
    <col min="10982" max="10982" width="20.85546875" style="14" customWidth="1"/>
    <col min="10983" max="10983" width="24.28515625" style="14" customWidth="1"/>
    <col min="10984" max="10984" width="13" style="14" customWidth="1"/>
    <col min="10985" max="10985" width="7.5703125" style="14" bestFit="1" customWidth="1"/>
    <col min="10986" max="10986" width="5.7109375" style="14" bestFit="1" customWidth="1"/>
    <col min="10987" max="10987" width="11.85546875" style="14" bestFit="1" customWidth="1"/>
    <col min="10988" max="10988" width="10.140625" style="14" bestFit="1" customWidth="1"/>
    <col min="10989" max="10989" width="12.7109375" style="14" bestFit="1" customWidth="1"/>
    <col min="10990" max="11233" width="9.140625" style="14"/>
    <col min="11234" max="11234" width="4.42578125" style="14" customWidth="1"/>
    <col min="11235" max="11235" width="5.5703125" style="14" customWidth="1"/>
    <col min="11236" max="11236" width="5.28515625" style="14" bestFit="1" customWidth="1"/>
    <col min="11237" max="11237" width="8.28515625" style="14" customWidth="1"/>
    <col min="11238" max="11238" width="20.85546875" style="14" customWidth="1"/>
    <col min="11239" max="11239" width="24.28515625" style="14" customWidth="1"/>
    <col min="11240" max="11240" width="13" style="14" customWidth="1"/>
    <col min="11241" max="11241" width="7.5703125" style="14" bestFit="1" customWidth="1"/>
    <col min="11242" max="11242" width="5.7109375" style="14" bestFit="1" customWidth="1"/>
    <col min="11243" max="11243" width="11.85546875" style="14" bestFit="1" customWidth="1"/>
    <col min="11244" max="11244" width="10.140625" style="14" bestFit="1" customWidth="1"/>
    <col min="11245" max="11245" width="12.7109375" style="14" bestFit="1" customWidth="1"/>
    <col min="11246" max="11489" width="9.140625" style="14"/>
    <col min="11490" max="11490" width="4.42578125" style="14" customWidth="1"/>
    <col min="11491" max="11491" width="5.5703125" style="14" customWidth="1"/>
    <col min="11492" max="11492" width="5.28515625" style="14" bestFit="1" customWidth="1"/>
    <col min="11493" max="11493" width="8.28515625" style="14" customWidth="1"/>
    <col min="11494" max="11494" width="20.85546875" style="14" customWidth="1"/>
    <col min="11495" max="11495" width="24.28515625" style="14" customWidth="1"/>
    <col min="11496" max="11496" width="13" style="14" customWidth="1"/>
    <col min="11497" max="11497" width="7.5703125" style="14" bestFit="1" customWidth="1"/>
    <col min="11498" max="11498" width="5.7109375" style="14" bestFit="1" customWidth="1"/>
    <col min="11499" max="11499" width="11.85546875" style="14" bestFit="1" customWidth="1"/>
    <col min="11500" max="11500" width="10.140625" style="14" bestFit="1" customWidth="1"/>
    <col min="11501" max="11501" width="12.7109375" style="14" bestFit="1" customWidth="1"/>
    <col min="11502" max="11745" width="9.140625" style="14"/>
    <col min="11746" max="11746" width="4.42578125" style="14" customWidth="1"/>
    <col min="11747" max="11747" width="5.5703125" style="14" customWidth="1"/>
    <col min="11748" max="11748" width="5.28515625" style="14" bestFit="1" customWidth="1"/>
    <col min="11749" max="11749" width="8.28515625" style="14" customWidth="1"/>
    <col min="11750" max="11750" width="20.85546875" style="14" customWidth="1"/>
    <col min="11751" max="11751" width="24.28515625" style="14" customWidth="1"/>
    <col min="11752" max="11752" width="13" style="14" customWidth="1"/>
    <col min="11753" max="11753" width="7.5703125" style="14" bestFit="1" customWidth="1"/>
    <col min="11754" max="11754" width="5.7109375" style="14" bestFit="1" customWidth="1"/>
    <col min="11755" max="11755" width="11.85546875" style="14" bestFit="1" customWidth="1"/>
    <col min="11756" max="11756" width="10.140625" style="14" bestFit="1" customWidth="1"/>
    <col min="11757" max="11757" width="12.7109375" style="14" bestFit="1" customWidth="1"/>
    <col min="11758" max="12001" width="9.140625" style="14"/>
    <col min="12002" max="12002" width="4.42578125" style="14" customWidth="1"/>
    <col min="12003" max="12003" width="5.5703125" style="14" customWidth="1"/>
    <col min="12004" max="12004" width="5.28515625" style="14" bestFit="1" customWidth="1"/>
    <col min="12005" max="12005" width="8.28515625" style="14" customWidth="1"/>
    <col min="12006" max="12006" width="20.85546875" style="14" customWidth="1"/>
    <col min="12007" max="12007" width="24.28515625" style="14" customWidth="1"/>
    <col min="12008" max="12008" width="13" style="14" customWidth="1"/>
    <col min="12009" max="12009" width="7.5703125" style="14" bestFit="1" customWidth="1"/>
    <col min="12010" max="12010" width="5.7109375" style="14" bestFit="1" customWidth="1"/>
    <col min="12011" max="12011" width="11.85546875" style="14" bestFit="1" customWidth="1"/>
    <col min="12012" max="12012" width="10.140625" style="14" bestFit="1" customWidth="1"/>
    <col min="12013" max="12013" width="12.7109375" style="14" bestFit="1" customWidth="1"/>
    <col min="12014" max="12257" width="9.140625" style="14"/>
    <col min="12258" max="12258" width="4.42578125" style="14" customWidth="1"/>
    <col min="12259" max="12259" width="5.5703125" style="14" customWidth="1"/>
    <col min="12260" max="12260" width="5.28515625" style="14" bestFit="1" customWidth="1"/>
    <col min="12261" max="12261" width="8.28515625" style="14" customWidth="1"/>
    <col min="12262" max="12262" width="20.85546875" style="14" customWidth="1"/>
    <col min="12263" max="12263" width="24.28515625" style="14" customWidth="1"/>
    <col min="12264" max="12264" width="13" style="14" customWidth="1"/>
    <col min="12265" max="12265" width="7.5703125" style="14" bestFit="1" customWidth="1"/>
    <col min="12266" max="12266" width="5.7109375" style="14" bestFit="1" customWidth="1"/>
    <col min="12267" max="12267" width="11.85546875" style="14" bestFit="1" customWidth="1"/>
    <col min="12268" max="12268" width="10.140625" style="14" bestFit="1" customWidth="1"/>
    <col min="12269" max="12269" width="12.7109375" style="14" bestFit="1" customWidth="1"/>
    <col min="12270" max="12513" width="9.140625" style="14"/>
    <col min="12514" max="12514" width="4.42578125" style="14" customWidth="1"/>
    <col min="12515" max="12515" width="5.5703125" style="14" customWidth="1"/>
    <col min="12516" max="12516" width="5.28515625" style="14" bestFit="1" customWidth="1"/>
    <col min="12517" max="12517" width="8.28515625" style="14" customWidth="1"/>
    <col min="12518" max="12518" width="20.85546875" style="14" customWidth="1"/>
    <col min="12519" max="12519" width="24.28515625" style="14" customWidth="1"/>
    <col min="12520" max="12520" width="13" style="14" customWidth="1"/>
    <col min="12521" max="12521" width="7.5703125" style="14" bestFit="1" customWidth="1"/>
    <col min="12522" max="12522" width="5.7109375" style="14" bestFit="1" customWidth="1"/>
    <col min="12523" max="12523" width="11.85546875" style="14" bestFit="1" customWidth="1"/>
    <col min="12524" max="12524" width="10.140625" style="14" bestFit="1" customWidth="1"/>
    <col min="12525" max="12525" width="12.7109375" style="14" bestFit="1" customWidth="1"/>
    <col min="12526" max="12769" width="9.140625" style="14"/>
    <col min="12770" max="12770" width="4.42578125" style="14" customWidth="1"/>
    <col min="12771" max="12771" width="5.5703125" style="14" customWidth="1"/>
    <col min="12772" max="12772" width="5.28515625" style="14" bestFit="1" customWidth="1"/>
    <col min="12773" max="12773" width="8.28515625" style="14" customWidth="1"/>
    <col min="12774" max="12774" width="20.85546875" style="14" customWidth="1"/>
    <col min="12775" max="12775" width="24.28515625" style="14" customWidth="1"/>
    <col min="12776" max="12776" width="13" style="14" customWidth="1"/>
    <col min="12777" max="12777" width="7.5703125" style="14" bestFit="1" customWidth="1"/>
    <col min="12778" max="12778" width="5.7109375" style="14" bestFit="1" customWidth="1"/>
    <col min="12779" max="12779" width="11.85546875" style="14" bestFit="1" customWidth="1"/>
    <col min="12780" max="12780" width="10.140625" style="14" bestFit="1" customWidth="1"/>
    <col min="12781" max="12781" width="12.7109375" style="14" bestFit="1" customWidth="1"/>
    <col min="12782" max="13025" width="9.140625" style="14"/>
    <col min="13026" max="13026" width="4.42578125" style="14" customWidth="1"/>
    <col min="13027" max="13027" width="5.5703125" style="14" customWidth="1"/>
    <col min="13028" max="13028" width="5.28515625" style="14" bestFit="1" customWidth="1"/>
    <col min="13029" max="13029" width="8.28515625" style="14" customWidth="1"/>
    <col min="13030" max="13030" width="20.85546875" style="14" customWidth="1"/>
    <col min="13031" max="13031" width="24.28515625" style="14" customWidth="1"/>
    <col min="13032" max="13032" width="13" style="14" customWidth="1"/>
    <col min="13033" max="13033" width="7.5703125" style="14" bestFit="1" customWidth="1"/>
    <col min="13034" max="13034" width="5.7109375" style="14" bestFit="1" customWidth="1"/>
    <col min="13035" max="13035" width="11.85546875" style="14" bestFit="1" customWidth="1"/>
    <col min="13036" max="13036" width="10.140625" style="14" bestFit="1" customWidth="1"/>
    <col min="13037" max="13037" width="12.7109375" style="14" bestFit="1" customWidth="1"/>
    <col min="13038" max="13281" width="9.140625" style="14"/>
    <col min="13282" max="13282" width="4.42578125" style="14" customWidth="1"/>
    <col min="13283" max="13283" width="5.5703125" style="14" customWidth="1"/>
    <col min="13284" max="13284" width="5.28515625" style="14" bestFit="1" customWidth="1"/>
    <col min="13285" max="13285" width="8.28515625" style="14" customWidth="1"/>
    <col min="13286" max="13286" width="20.85546875" style="14" customWidth="1"/>
    <col min="13287" max="13287" width="24.28515625" style="14" customWidth="1"/>
    <col min="13288" max="13288" width="13" style="14" customWidth="1"/>
    <col min="13289" max="13289" width="7.5703125" style="14" bestFit="1" customWidth="1"/>
    <col min="13290" max="13290" width="5.7109375" style="14" bestFit="1" customWidth="1"/>
    <col min="13291" max="13291" width="11.85546875" style="14" bestFit="1" customWidth="1"/>
    <col min="13292" max="13292" width="10.140625" style="14" bestFit="1" customWidth="1"/>
    <col min="13293" max="13293" width="12.7109375" style="14" bestFit="1" customWidth="1"/>
    <col min="13294" max="13537" width="9.140625" style="14"/>
    <col min="13538" max="13538" width="4.42578125" style="14" customWidth="1"/>
    <col min="13539" max="13539" width="5.5703125" style="14" customWidth="1"/>
    <col min="13540" max="13540" width="5.28515625" style="14" bestFit="1" customWidth="1"/>
    <col min="13541" max="13541" width="8.28515625" style="14" customWidth="1"/>
    <col min="13542" max="13542" width="20.85546875" style="14" customWidth="1"/>
    <col min="13543" max="13543" width="24.28515625" style="14" customWidth="1"/>
    <col min="13544" max="13544" width="13" style="14" customWidth="1"/>
    <col min="13545" max="13545" width="7.5703125" style="14" bestFit="1" customWidth="1"/>
    <col min="13546" max="13546" width="5.7109375" style="14" bestFit="1" customWidth="1"/>
    <col min="13547" max="13547" width="11.85546875" style="14" bestFit="1" customWidth="1"/>
    <col min="13548" max="13548" width="10.140625" style="14" bestFit="1" customWidth="1"/>
    <col min="13549" max="13549" width="12.7109375" style="14" bestFit="1" customWidth="1"/>
    <col min="13550" max="13793" width="9.140625" style="14"/>
    <col min="13794" max="13794" width="4.42578125" style="14" customWidth="1"/>
    <col min="13795" max="13795" width="5.5703125" style="14" customWidth="1"/>
    <col min="13796" max="13796" width="5.28515625" style="14" bestFit="1" customWidth="1"/>
    <col min="13797" max="13797" width="8.28515625" style="14" customWidth="1"/>
    <col min="13798" max="13798" width="20.85546875" style="14" customWidth="1"/>
    <col min="13799" max="13799" width="24.28515625" style="14" customWidth="1"/>
    <col min="13800" max="13800" width="13" style="14" customWidth="1"/>
    <col min="13801" max="13801" width="7.5703125" style="14" bestFit="1" customWidth="1"/>
    <col min="13802" max="13802" width="5.7109375" style="14" bestFit="1" customWidth="1"/>
    <col min="13803" max="13803" width="11.85546875" style="14" bestFit="1" customWidth="1"/>
    <col min="13804" max="13804" width="10.140625" style="14" bestFit="1" customWidth="1"/>
    <col min="13805" max="13805" width="12.7109375" style="14" bestFit="1" customWidth="1"/>
    <col min="13806" max="14049" width="9.140625" style="14"/>
    <col min="14050" max="14050" width="4.42578125" style="14" customWidth="1"/>
    <col min="14051" max="14051" width="5.5703125" style="14" customWidth="1"/>
    <col min="14052" max="14052" width="5.28515625" style="14" bestFit="1" customWidth="1"/>
    <col min="14053" max="14053" width="8.28515625" style="14" customWidth="1"/>
    <col min="14054" max="14054" width="20.85546875" style="14" customWidth="1"/>
    <col min="14055" max="14055" width="24.28515625" style="14" customWidth="1"/>
    <col min="14056" max="14056" width="13" style="14" customWidth="1"/>
    <col min="14057" max="14057" width="7.5703125" style="14" bestFit="1" customWidth="1"/>
    <col min="14058" max="14058" width="5.7109375" style="14" bestFit="1" customWidth="1"/>
    <col min="14059" max="14059" width="11.85546875" style="14" bestFit="1" customWidth="1"/>
    <col min="14060" max="14060" width="10.140625" style="14" bestFit="1" customWidth="1"/>
    <col min="14061" max="14061" width="12.7109375" style="14" bestFit="1" customWidth="1"/>
    <col min="14062" max="14305" width="9.140625" style="14"/>
    <col min="14306" max="14306" width="4.42578125" style="14" customWidth="1"/>
    <col min="14307" max="14307" width="5.5703125" style="14" customWidth="1"/>
    <col min="14308" max="14308" width="5.28515625" style="14" bestFit="1" customWidth="1"/>
    <col min="14309" max="14309" width="8.28515625" style="14" customWidth="1"/>
    <col min="14310" max="14310" width="20.85546875" style="14" customWidth="1"/>
    <col min="14311" max="14311" width="24.28515625" style="14" customWidth="1"/>
    <col min="14312" max="14312" width="13" style="14" customWidth="1"/>
    <col min="14313" max="14313" width="7.5703125" style="14" bestFit="1" customWidth="1"/>
    <col min="14314" max="14314" width="5.7109375" style="14" bestFit="1" customWidth="1"/>
    <col min="14315" max="14315" width="11.85546875" style="14" bestFit="1" customWidth="1"/>
    <col min="14316" max="14316" width="10.140625" style="14" bestFit="1" customWidth="1"/>
    <col min="14317" max="14317" width="12.7109375" style="14" bestFit="1" customWidth="1"/>
    <col min="14318" max="14561" width="9.140625" style="14"/>
    <col min="14562" max="14562" width="4.42578125" style="14" customWidth="1"/>
    <col min="14563" max="14563" width="5.5703125" style="14" customWidth="1"/>
    <col min="14564" max="14564" width="5.28515625" style="14" bestFit="1" customWidth="1"/>
    <col min="14565" max="14565" width="8.28515625" style="14" customWidth="1"/>
    <col min="14566" max="14566" width="20.85546875" style="14" customWidth="1"/>
    <col min="14567" max="14567" width="24.28515625" style="14" customWidth="1"/>
    <col min="14568" max="14568" width="13" style="14" customWidth="1"/>
    <col min="14569" max="14569" width="7.5703125" style="14" bestFit="1" customWidth="1"/>
    <col min="14570" max="14570" width="5.7109375" style="14" bestFit="1" customWidth="1"/>
    <col min="14571" max="14571" width="11.85546875" style="14" bestFit="1" customWidth="1"/>
    <col min="14572" max="14572" width="10.140625" style="14" bestFit="1" customWidth="1"/>
    <col min="14573" max="14573" width="12.7109375" style="14" bestFit="1" customWidth="1"/>
    <col min="14574" max="14817" width="9.140625" style="14"/>
    <col min="14818" max="14818" width="4.42578125" style="14" customWidth="1"/>
    <col min="14819" max="14819" width="5.5703125" style="14" customWidth="1"/>
    <col min="14820" max="14820" width="5.28515625" style="14" bestFit="1" customWidth="1"/>
    <col min="14821" max="14821" width="8.28515625" style="14" customWidth="1"/>
    <col min="14822" max="14822" width="20.85546875" style="14" customWidth="1"/>
    <col min="14823" max="14823" width="24.28515625" style="14" customWidth="1"/>
    <col min="14824" max="14824" width="13" style="14" customWidth="1"/>
    <col min="14825" max="14825" width="7.5703125" style="14" bestFit="1" customWidth="1"/>
    <col min="14826" max="14826" width="5.7109375" style="14" bestFit="1" customWidth="1"/>
    <col min="14827" max="14827" width="11.85546875" style="14" bestFit="1" customWidth="1"/>
    <col min="14828" max="14828" width="10.140625" style="14" bestFit="1" customWidth="1"/>
    <col min="14829" max="14829" width="12.7109375" style="14" bestFit="1" customWidth="1"/>
    <col min="14830" max="15073" width="9.140625" style="14"/>
    <col min="15074" max="15074" width="4.42578125" style="14" customWidth="1"/>
    <col min="15075" max="15075" width="5.5703125" style="14" customWidth="1"/>
    <col min="15076" max="15076" width="5.28515625" style="14" bestFit="1" customWidth="1"/>
    <col min="15077" max="15077" width="8.28515625" style="14" customWidth="1"/>
    <col min="15078" max="15078" width="20.85546875" style="14" customWidth="1"/>
    <col min="15079" max="15079" width="24.28515625" style="14" customWidth="1"/>
    <col min="15080" max="15080" width="13" style="14" customWidth="1"/>
    <col min="15081" max="15081" width="7.5703125" style="14" bestFit="1" customWidth="1"/>
    <col min="15082" max="15082" width="5.7109375" style="14" bestFit="1" customWidth="1"/>
    <col min="15083" max="15083" width="11.85546875" style="14" bestFit="1" customWidth="1"/>
    <col min="15084" max="15084" width="10.140625" style="14" bestFit="1" customWidth="1"/>
    <col min="15085" max="15085" width="12.7109375" style="14" bestFit="1" customWidth="1"/>
    <col min="15086" max="15329" width="9.140625" style="14"/>
    <col min="15330" max="15330" width="4.42578125" style="14" customWidth="1"/>
    <col min="15331" max="15331" width="5.5703125" style="14" customWidth="1"/>
    <col min="15332" max="15332" width="5.28515625" style="14" bestFit="1" customWidth="1"/>
    <col min="15333" max="15333" width="8.28515625" style="14" customWidth="1"/>
    <col min="15334" max="15334" width="20.85546875" style="14" customWidth="1"/>
    <col min="15335" max="15335" width="24.28515625" style="14" customWidth="1"/>
    <col min="15336" max="15336" width="13" style="14" customWidth="1"/>
    <col min="15337" max="15337" width="7.5703125" style="14" bestFit="1" customWidth="1"/>
    <col min="15338" max="15338" width="5.7109375" style="14" bestFit="1" customWidth="1"/>
    <col min="15339" max="15339" width="11.85546875" style="14" bestFit="1" customWidth="1"/>
    <col min="15340" max="15340" width="10.140625" style="14" bestFit="1" customWidth="1"/>
    <col min="15341" max="15341" width="12.7109375" style="14" bestFit="1" customWidth="1"/>
    <col min="15342" max="15585" width="9.140625" style="14"/>
    <col min="15586" max="15586" width="4.42578125" style="14" customWidth="1"/>
    <col min="15587" max="15587" width="5.5703125" style="14" customWidth="1"/>
    <col min="15588" max="15588" width="5.28515625" style="14" bestFit="1" customWidth="1"/>
    <col min="15589" max="15589" width="8.28515625" style="14" customWidth="1"/>
    <col min="15590" max="15590" width="20.85546875" style="14" customWidth="1"/>
    <col min="15591" max="15591" width="24.28515625" style="14" customWidth="1"/>
    <col min="15592" max="15592" width="13" style="14" customWidth="1"/>
    <col min="15593" max="15593" width="7.5703125" style="14" bestFit="1" customWidth="1"/>
    <col min="15594" max="15594" width="5.7109375" style="14" bestFit="1" customWidth="1"/>
    <col min="15595" max="15595" width="11.85546875" style="14" bestFit="1" customWidth="1"/>
    <col min="15596" max="15596" width="10.140625" style="14" bestFit="1" customWidth="1"/>
    <col min="15597" max="15597" width="12.7109375" style="14" bestFit="1" customWidth="1"/>
    <col min="15598" max="15841" width="9.140625" style="14"/>
    <col min="15842" max="15842" width="4.42578125" style="14" customWidth="1"/>
    <col min="15843" max="15843" width="5.5703125" style="14" customWidth="1"/>
    <col min="15844" max="15844" width="5.28515625" style="14" bestFit="1" customWidth="1"/>
    <col min="15845" max="15845" width="8.28515625" style="14" customWidth="1"/>
    <col min="15846" max="15846" width="20.85546875" style="14" customWidth="1"/>
    <col min="15847" max="15847" width="24.28515625" style="14" customWidth="1"/>
    <col min="15848" max="15848" width="13" style="14" customWidth="1"/>
    <col min="15849" max="15849" width="7.5703125" style="14" bestFit="1" customWidth="1"/>
    <col min="15850" max="15850" width="5.7109375" style="14" bestFit="1" customWidth="1"/>
    <col min="15851" max="15851" width="11.85546875" style="14" bestFit="1" customWidth="1"/>
    <col min="15852" max="15852" width="10.140625" style="14" bestFit="1" customWidth="1"/>
    <col min="15853" max="15853" width="12.7109375" style="14" bestFit="1" customWidth="1"/>
    <col min="15854" max="16097" width="9.140625" style="14"/>
    <col min="16098" max="16098" width="4.42578125" style="14" customWidth="1"/>
    <col min="16099" max="16099" width="5.5703125" style="14" customWidth="1"/>
    <col min="16100" max="16100" width="5.28515625" style="14" bestFit="1" customWidth="1"/>
    <col min="16101" max="16101" width="8.28515625" style="14" customWidth="1"/>
    <col min="16102" max="16102" width="20.85546875" style="14" customWidth="1"/>
    <col min="16103" max="16103" width="24.28515625" style="14" customWidth="1"/>
    <col min="16104" max="16104" width="13" style="14" customWidth="1"/>
    <col min="16105" max="16105" width="7.5703125" style="14" bestFit="1" customWidth="1"/>
    <col min="16106" max="16106" width="5.7109375" style="14" bestFit="1" customWidth="1"/>
    <col min="16107" max="16107" width="11.85546875" style="14" bestFit="1" customWidth="1"/>
    <col min="16108" max="16108" width="10.140625" style="14" bestFit="1" customWidth="1"/>
    <col min="16109" max="16109" width="12.7109375" style="14" bestFit="1" customWidth="1"/>
    <col min="16110" max="16384" width="9.140625" style="14"/>
  </cols>
  <sheetData>
    <row r="1" spans="1:9" x14ac:dyDescent="0.3">
      <c r="A1" s="447" t="s">
        <v>44</v>
      </c>
      <c r="B1" s="447"/>
      <c r="C1" s="447"/>
    </row>
    <row r="3" spans="1:9" ht="16.5" customHeight="1" x14ac:dyDescent="0.3">
      <c r="B3" s="446" t="s">
        <v>55</v>
      </c>
      <c r="C3" s="446"/>
      <c r="D3" s="446"/>
      <c r="E3" s="446"/>
      <c r="F3" s="446"/>
      <c r="G3" s="446"/>
      <c r="H3" s="446"/>
    </row>
    <row r="4" spans="1:9" x14ac:dyDescent="0.3">
      <c r="C4" s="84"/>
      <c r="D4" s="85"/>
      <c r="E4" s="85"/>
      <c r="F4" s="85"/>
    </row>
    <row r="5" spans="1:9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50</v>
      </c>
      <c r="H5" s="19" t="s">
        <v>51</v>
      </c>
      <c r="I5" s="19" t="s">
        <v>52</v>
      </c>
    </row>
    <row r="6" spans="1:9" ht="33" x14ac:dyDescent="0.3">
      <c r="A6" s="1">
        <v>34</v>
      </c>
      <c r="B6" s="4" t="s">
        <v>0</v>
      </c>
      <c r="C6" s="5" t="s">
        <v>2</v>
      </c>
      <c r="D6" s="5" t="s">
        <v>236</v>
      </c>
      <c r="E6" s="94">
        <v>12433.73</v>
      </c>
      <c r="F6" s="2" t="s">
        <v>1</v>
      </c>
      <c r="G6" s="2" t="s">
        <v>99</v>
      </c>
      <c r="H6" s="20" t="s">
        <v>25</v>
      </c>
      <c r="I6" s="2" t="s">
        <v>225</v>
      </c>
    </row>
    <row r="7" spans="1:9" ht="49.5" x14ac:dyDescent="0.3">
      <c r="A7" s="1">
        <v>29</v>
      </c>
      <c r="B7" s="4" t="s">
        <v>0</v>
      </c>
      <c r="C7" s="5" t="s">
        <v>2</v>
      </c>
      <c r="D7" s="5" t="s">
        <v>237</v>
      </c>
      <c r="E7" s="94" t="s">
        <v>1</v>
      </c>
      <c r="F7" s="2">
        <v>51761.5</v>
      </c>
      <c r="G7" s="2" t="s">
        <v>99</v>
      </c>
      <c r="H7" s="20" t="s">
        <v>25</v>
      </c>
      <c r="I7" s="2" t="s">
        <v>225</v>
      </c>
    </row>
    <row r="8" spans="1:9" ht="49.5" x14ac:dyDescent="0.3">
      <c r="A8" s="1">
        <v>30</v>
      </c>
      <c r="B8" s="4" t="s">
        <v>0</v>
      </c>
      <c r="C8" s="5" t="s">
        <v>234</v>
      </c>
      <c r="D8" s="5" t="s">
        <v>238</v>
      </c>
      <c r="E8" s="94" t="s">
        <v>1</v>
      </c>
      <c r="F8" s="2">
        <v>63003.86</v>
      </c>
      <c r="G8" s="2">
        <v>1</v>
      </c>
      <c r="H8" s="20" t="s">
        <v>240</v>
      </c>
      <c r="I8" s="2" t="s">
        <v>225</v>
      </c>
    </row>
    <row r="9" spans="1:9" ht="49.5" x14ac:dyDescent="0.3">
      <c r="A9" s="1">
        <v>31</v>
      </c>
      <c r="B9" s="4" t="s">
        <v>0</v>
      </c>
      <c r="C9" s="5" t="s">
        <v>235</v>
      </c>
      <c r="D9" s="5" t="s">
        <v>239</v>
      </c>
      <c r="E9" s="94" t="s">
        <v>1</v>
      </c>
      <c r="F9" s="2">
        <v>48189.53</v>
      </c>
      <c r="G9" s="2">
        <v>3.1</v>
      </c>
      <c r="H9" s="20" t="s">
        <v>241</v>
      </c>
      <c r="I9" s="2" t="s">
        <v>225</v>
      </c>
    </row>
    <row r="10" spans="1:9" x14ac:dyDescent="0.3">
      <c r="A10" s="448" t="s">
        <v>74</v>
      </c>
      <c r="B10" s="454"/>
      <c r="C10" s="454"/>
      <c r="D10" s="455"/>
      <c r="E10" s="91">
        <f>SUM(E6:E9)</f>
        <v>12433.73</v>
      </c>
      <c r="F10" s="91">
        <f>SUM(F6:F9)</f>
        <v>162954.89000000001</v>
      </c>
      <c r="G10" s="17"/>
      <c r="H10" s="17"/>
      <c r="I10" s="17"/>
    </row>
  </sheetData>
  <mergeCells count="3">
    <mergeCell ref="A1:C1"/>
    <mergeCell ref="B3:H3"/>
    <mergeCell ref="A10:D1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L13" sqref="L13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4.5703125" style="14" customWidth="1"/>
    <col min="8" max="8" width="11.85546875" style="14" customWidth="1"/>
    <col min="9" max="9" width="18.85546875" style="14" customWidth="1"/>
    <col min="10" max="12" width="9.140625" style="14"/>
    <col min="13" max="13" width="19.140625" style="14" bestFit="1" customWidth="1"/>
    <col min="14" max="225" width="9.140625" style="14"/>
    <col min="226" max="226" width="4.42578125" style="14" customWidth="1"/>
    <col min="227" max="227" width="5.5703125" style="14" customWidth="1"/>
    <col min="228" max="228" width="5.28515625" style="14" bestFit="1" customWidth="1"/>
    <col min="229" max="229" width="8.28515625" style="14" customWidth="1"/>
    <col min="230" max="230" width="20.85546875" style="14" customWidth="1"/>
    <col min="231" max="231" width="24.28515625" style="14" customWidth="1"/>
    <col min="232" max="232" width="13" style="14" customWidth="1"/>
    <col min="233" max="233" width="7.5703125" style="14" bestFit="1" customWidth="1"/>
    <col min="234" max="234" width="5.7109375" style="14" bestFit="1" customWidth="1"/>
    <col min="235" max="235" width="11.85546875" style="14" bestFit="1" customWidth="1"/>
    <col min="236" max="236" width="10.140625" style="14" bestFit="1" customWidth="1"/>
    <col min="237" max="237" width="12.7109375" style="14" bestFit="1" customWidth="1"/>
    <col min="238" max="481" width="9.140625" style="14"/>
    <col min="482" max="482" width="4.42578125" style="14" customWidth="1"/>
    <col min="483" max="483" width="5.5703125" style="14" customWidth="1"/>
    <col min="484" max="484" width="5.28515625" style="14" bestFit="1" customWidth="1"/>
    <col min="485" max="485" width="8.28515625" style="14" customWidth="1"/>
    <col min="486" max="486" width="20.85546875" style="14" customWidth="1"/>
    <col min="487" max="487" width="24.28515625" style="14" customWidth="1"/>
    <col min="488" max="488" width="13" style="14" customWidth="1"/>
    <col min="489" max="489" width="7.5703125" style="14" bestFit="1" customWidth="1"/>
    <col min="490" max="490" width="5.7109375" style="14" bestFit="1" customWidth="1"/>
    <col min="491" max="491" width="11.85546875" style="14" bestFit="1" customWidth="1"/>
    <col min="492" max="492" width="10.140625" style="14" bestFit="1" customWidth="1"/>
    <col min="493" max="493" width="12.7109375" style="14" bestFit="1" customWidth="1"/>
    <col min="494" max="737" width="9.140625" style="14"/>
    <col min="738" max="738" width="4.42578125" style="14" customWidth="1"/>
    <col min="739" max="739" width="5.5703125" style="14" customWidth="1"/>
    <col min="740" max="740" width="5.28515625" style="14" bestFit="1" customWidth="1"/>
    <col min="741" max="741" width="8.28515625" style="14" customWidth="1"/>
    <col min="742" max="742" width="20.85546875" style="14" customWidth="1"/>
    <col min="743" max="743" width="24.28515625" style="14" customWidth="1"/>
    <col min="744" max="744" width="13" style="14" customWidth="1"/>
    <col min="745" max="745" width="7.5703125" style="14" bestFit="1" customWidth="1"/>
    <col min="746" max="746" width="5.7109375" style="14" bestFit="1" customWidth="1"/>
    <col min="747" max="747" width="11.85546875" style="14" bestFit="1" customWidth="1"/>
    <col min="748" max="748" width="10.140625" style="14" bestFit="1" customWidth="1"/>
    <col min="749" max="749" width="12.7109375" style="14" bestFit="1" customWidth="1"/>
    <col min="750" max="993" width="9.140625" style="14"/>
    <col min="994" max="994" width="4.42578125" style="14" customWidth="1"/>
    <col min="995" max="995" width="5.5703125" style="14" customWidth="1"/>
    <col min="996" max="996" width="5.28515625" style="14" bestFit="1" customWidth="1"/>
    <col min="997" max="997" width="8.28515625" style="14" customWidth="1"/>
    <col min="998" max="998" width="20.85546875" style="14" customWidth="1"/>
    <col min="999" max="999" width="24.28515625" style="14" customWidth="1"/>
    <col min="1000" max="1000" width="13" style="14" customWidth="1"/>
    <col min="1001" max="1001" width="7.5703125" style="14" bestFit="1" customWidth="1"/>
    <col min="1002" max="1002" width="5.7109375" style="14" bestFit="1" customWidth="1"/>
    <col min="1003" max="1003" width="11.85546875" style="14" bestFit="1" customWidth="1"/>
    <col min="1004" max="1004" width="10.140625" style="14" bestFit="1" customWidth="1"/>
    <col min="1005" max="1005" width="12.7109375" style="14" bestFit="1" customWidth="1"/>
    <col min="1006" max="1249" width="9.140625" style="14"/>
    <col min="1250" max="1250" width="4.42578125" style="14" customWidth="1"/>
    <col min="1251" max="1251" width="5.5703125" style="14" customWidth="1"/>
    <col min="1252" max="1252" width="5.28515625" style="14" bestFit="1" customWidth="1"/>
    <col min="1253" max="1253" width="8.28515625" style="14" customWidth="1"/>
    <col min="1254" max="1254" width="20.85546875" style="14" customWidth="1"/>
    <col min="1255" max="1255" width="24.28515625" style="14" customWidth="1"/>
    <col min="1256" max="1256" width="13" style="14" customWidth="1"/>
    <col min="1257" max="1257" width="7.5703125" style="14" bestFit="1" customWidth="1"/>
    <col min="1258" max="1258" width="5.7109375" style="14" bestFit="1" customWidth="1"/>
    <col min="1259" max="1259" width="11.85546875" style="14" bestFit="1" customWidth="1"/>
    <col min="1260" max="1260" width="10.140625" style="14" bestFit="1" customWidth="1"/>
    <col min="1261" max="1261" width="12.7109375" style="14" bestFit="1" customWidth="1"/>
    <col min="1262" max="1505" width="9.140625" style="14"/>
    <col min="1506" max="1506" width="4.42578125" style="14" customWidth="1"/>
    <col min="1507" max="1507" width="5.5703125" style="14" customWidth="1"/>
    <col min="1508" max="1508" width="5.28515625" style="14" bestFit="1" customWidth="1"/>
    <col min="1509" max="1509" width="8.28515625" style="14" customWidth="1"/>
    <col min="1510" max="1510" width="20.85546875" style="14" customWidth="1"/>
    <col min="1511" max="1511" width="24.28515625" style="14" customWidth="1"/>
    <col min="1512" max="1512" width="13" style="14" customWidth="1"/>
    <col min="1513" max="1513" width="7.5703125" style="14" bestFit="1" customWidth="1"/>
    <col min="1514" max="1514" width="5.7109375" style="14" bestFit="1" customWidth="1"/>
    <col min="1515" max="1515" width="11.85546875" style="14" bestFit="1" customWidth="1"/>
    <col min="1516" max="1516" width="10.140625" style="14" bestFit="1" customWidth="1"/>
    <col min="1517" max="1517" width="12.7109375" style="14" bestFit="1" customWidth="1"/>
    <col min="1518" max="1761" width="9.140625" style="14"/>
    <col min="1762" max="1762" width="4.42578125" style="14" customWidth="1"/>
    <col min="1763" max="1763" width="5.5703125" style="14" customWidth="1"/>
    <col min="1764" max="1764" width="5.28515625" style="14" bestFit="1" customWidth="1"/>
    <col min="1765" max="1765" width="8.28515625" style="14" customWidth="1"/>
    <col min="1766" max="1766" width="20.85546875" style="14" customWidth="1"/>
    <col min="1767" max="1767" width="24.28515625" style="14" customWidth="1"/>
    <col min="1768" max="1768" width="13" style="14" customWidth="1"/>
    <col min="1769" max="1769" width="7.5703125" style="14" bestFit="1" customWidth="1"/>
    <col min="1770" max="1770" width="5.7109375" style="14" bestFit="1" customWidth="1"/>
    <col min="1771" max="1771" width="11.85546875" style="14" bestFit="1" customWidth="1"/>
    <col min="1772" max="1772" width="10.140625" style="14" bestFit="1" customWidth="1"/>
    <col min="1773" max="1773" width="12.7109375" style="14" bestFit="1" customWidth="1"/>
    <col min="1774" max="2017" width="9.140625" style="14"/>
    <col min="2018" max="2018" width="4.42578125" style="14" customWidth="1"/>
    <col min="2019" max="2019" width="5.5703125" style="14" customWidth="1"/>
    <col min="2020" max="2020" width="5.28515625" style="14" bestFit="1" customWidth="1"/>
    <col min="2021" max="2021" width="8.28515625" style="14" customWidth="1"/>
    <col min="2022" max="2022" width="20.85546875" style="14" customWidth="1"/>
    <col min="2023" max="2023" width="24.28515625" style="14" customWidth="1"/>
    <col min="2024" max="2024" width="13" style="14" customWidth="1"/>
    <col min="2025" max="2025" width="7.5703125" style="14" bestFit="1" customWidth="1"/>
    <col min="2026" max="2026" width="5.7109375" style="14" bestFit="1" customWidth="1"/>
    <col min="2027" max="2027" width="11.85546875" style="14" bestFit="1" customWidth="1"/>
    <col min="2028" max="2028" width="10.140625" style="14" bestFit="1" customWidth="1"/>
    <col min="2029" max="2029" width="12.7109375" style="14" bestFit="1" customWidth="1"/>
    <col min="2030" max="2273" width="9.140625" style="14"/>
    <col min="2274" max="2274" width="4.42578125" style="14" customWidth="1"/>
    <col min="2275" max="2275" width="5.5703125" style="14" customWidth="1"/>
    <col min="2276" max="2276" width="5.28515625" style="14" bestFit="1" customWidth="1"/>
    <col min="2277" max="2277" width="8.28515625" style="14" customWidth="1"/>
    <col min="2278" max="2278" width="20.85546875" style="14" customWidth="1"/>
    <col min="2279" max="2279" width="24.28515625" style="14" customWidth="1"/>
    <col min="2280" max="2280" width="13" style="14" customWidth="1"/>
    <col min="2281" max="2281" width="7.5703125" style="14" bestFit="1" customWidth="1"/>
    <col min="2282" max="2282" width="5.7109375" style="14" bestFit="1" customWidth="1"/>
    <col min="2283" max="2283" width="11.85546875" style="14" bestFit="1" customWidth="1"/>
    <col min="2284" max="2284" width="10.140625" style="14" bestFit="1" customWidth="1"/>
    <col min="2285" max="2285" width="12.7109375" style="14" bestFit="1" customWidth="1"/>
    <col min="2286" max="2529" width="9.140625" style="14"/>
    <col min="2530" max="2530" width="4.42578125" style="14" customWidth="1"/>
    <col min="2531" max="2531" width="5.5703125" style="14" customWidth="1"/>
    <col min="2532" max="2532" width="5.28515625" style="14" bestFit="1" customWidth="1"/>
    <col min="2533" max="2533" width="8.28515625" style="14" customWidth="1"/>
    <col min="2534" max="2534" width="20.85546875" style="14" customWidth="1"/>
    <col min="2535" max="2535" width="24.28515625" style="14" customWidth="1"/>
    <col min="2536" max="2536" width="13" style="14" customWidth="1"/>
    <col min="2537" max="2537" width="7.5703125" style="14" bestFit="1" customWidth="1"/>
    <col min="2538" max="2538" width="5.7109375" style="14" bestFit="1" customWidth="1"/>
    <col min="2539" max="2539" width="11.85546875" style="14" bestFit="1" customWidth="1"/>
    <col min="2540" max="2540" width="10.140625" style="14" bestFit="1" customWidth="1"/>
    <col min="2541" max="2541" width="12.7109375" style="14" bestFit="1" customWidth="1"/>
    <col min="2542" max="2785" width="9.140625" style="14"/>
    <col min="2786" max="2786" width="4.42578125" style="14" customWidth="1"/>
    <col min="2787" max="2787" width="5.5703125" style="14" customWidth="1"/>
    <col min="2788" max="2788" width="5.28515625" style="14" bestFit="1" customWidth="1"/>
    <col min="2789" max="2789" width="8.28515625" style="14" customWidth="1"/>
    <col min="2790" max="2790" width="20.85546875" style="14" customWidth="1"/>
    <col min="2791" max="2791" width="24.28515625" style="14" customWidth="1"/>
    <col min="2792" max="2792" width="13" style="14" customWidth="1"/>
    <col min="2793" max="2793" width="7.5703125" style="14" bestFit="1" customWidth="1"/>
    <col min="2794" max="2794" width="5.7109375" style="14" bestFit="1" customWidth="1"/>
    <col min="2795" max="2795" width="11.85546875" style="14" bestFit="1" customWidth="1"/>
    <col min="2796" max="2796" width="10.140625" style="14" bestFit="1" customWidth="1"/>
    <col min="2797" max="2797" width="12.7109375" style="14" bestFit="1" customWidth="1"/>
    <col min="2798" max="3041" width="9.140625" style="14"/>
    <col min="3042" max="3042" width="4.42578125" style="14" customWidth="1"/>
    <col min="3043" max="3043" width="5.5703125" style="14" customWidth="1"/>
    <col min="3044" max="3044" width="5.28515625" style="14" bestFit="1" customWidth="1"/>
    <col min="3045" max="3045" width="8.28515625" style="14" customWidth="1"/>
    <col min="3046" max="3046" width="20.85546875" style="14" customWidth="1"/>
    <col min="3047" max="3047" width="24.28515625" style="14" customWidth="1"/>
    <col min="3048" max="3048" width="13" style="14" customWidth="1"/>
    <col min="3049" max="3049" width="7.5703125" style="14" bestFit="1" customWidth="1"/>
    <col min="3050" max="3050" width="5.7109375" style="14" bestFit="1" customWidth="1"/>
    <col min="3051" max="3051" width="11.85546875" style="14" bestFit="1" customWidth="1"/>
    <col min="3052" max="3052" width="10.140625" style="14" bestFit="1" customWidth="1"/>
    <col min="3053" max="3053" width="12.7109375" style="14" bestFit="1" customWidth="1"/>
    <col min="3054" max="3297" width="9.140625" style="14"/>
    <col min="3298" max="3298" width="4.42578125" style="14" customWidth="1"/>
    <col min="3299" max="3299" width="5.5703125" style="14" customWidth="1"/>
    <col min="3300" max="3300" width="5.28515625" style="14" bestFit="1" customWidth="1"/>
    <col min="3301" max="3301" width="8.28515625" style="14" customWidth="1"/>
    <col min="3302" max="3302" width="20.85546875" style="14" customWidth="1"/>
    <col min="3303" max="3303" width="24.28515625" style="14" customWidth="1"/>
    <col min="3304" max="3304" width="13" style="14" customWidth="1"/>
    <col min="3305" max="3305" width="7.5703125" style="14" bestFit="1" customWidth="1"/>
    <col min="3306" max="3306" width="5.7109375" style="14" bestFit="1" customWidth="1"/>
    <col min="3307" max="3307" width="11.85546875" style="14" bestFit="1" customWidth="1"/>
    <col min="3308" max="3308" width="10.140625" style="14" bestFit="1" customWidth="1"/>
    <col min="3309" max="3309" width="12.7109375" style="14" bestFit="1" customWidth="1"/>
    <col min="3310" max="3553" width="9.140625" style="14"/>
    <col min="3554" max="3554" width="4.42578125" style="14" customWidth="1"/>
    <col min="3555" max="3555" width="5.5703125" style="14" customWidth="1"/>
    <col min="3556" max="3556" width="5.28515625" style="14" bestFit="1" customWidth="1"/>
    <col min="3557" max="3557" width="8.28515625" style="14" customWidth="1"/>
    <col min="3558" max="3558" width="20.85546875" style="14" customWidth="1"/>
    <col min="3559" max="3559" width="24.28515625" style="14" customWidth="1"/>
    <col min="3560" max="3560" width="13" style="14" customWidth="1"/>
    <col min="3561" max="3561" width="7.5703125" style="14" bestFit="1" customWidth="1"/>
    <col min="3562" max="3562" width="5.7109375" style="14" bestFit="1" customWidth="1"/>
    <col min="3563" max="3563" width="11.85546875" style="14" bestFit="1" customWidth="1"/>
    <col min="3564" max="3564" width="10.140625" style="14" bestFit="1" customWidth="1"/>
    <col min="3565" max="3565" width="12.7109375" style="14" bestFit="1" customWidth="1"/>
    <col min="3566" max="3809" width="9.140625" style="14"/>
    <col min="3810" max="3810" width="4.42578125" style="14" customWidth="1"/>
    <col min="3811" max="3811" width="5.5703125" style="14" customWidth="1"/>
    <col min="3812" max="3812" width="5.28515625" style="14" bestFit="1" customWidth="1"/>
    <col min="3813" max="3813" width="8.28515625" style="14" customWidth="1"/>
    <col min="3814" max="3814" width="20.85546875" style="14" customWidth="1"/>
    <col min="3815" max="3815" width="24.28515625" style="14" customWidth="1"/>
    <col min="3816" max="3816" width="13" style="14" customWidth="1"/>
    <col min="3817" max="3817" width="7.5703125" style="14" bestFit="1" customWidth="1"/>
    <col min="3818" max="3818" width="5.7109375" style="14" bestFit="1" customWidth="1"/>
    <col min="3819" max="3819" width="11.85546875" style="14" bestFit="1" customWidth="1"/>
    <col min="3820" max="3820" width="10.140625" style="14" bestFit="1" customWidth="1"/>
    <col min="3821" max="3821" width="12.7109375" style="14" bestFit="1" customWidth="1"/>
    <col min="3822" max="4065" width="9.140625" style="14"/>
    <col min="4066" max="4066" width="4.42578125" style="14" customWidth="1"/>
    <col min="4067" max="4067" width="5.5703125" style="14" customWidth="1"/>
    <col min="4068" max="4068" width="5.28515625" style="14" bestFit="1" customWidth="1"/>
    <col min="4069" max="4069" width="8.28515625" style="14" customWidth="1"/>
    <col min="4070" max="4070" width="20.85546875" style="14" customWidth="1"/>
    <col min="4071" max="4071" width="24.28515625" style="14" customWidth="1"/>
    <col min="4072" max="4072" width="13" style="14" customWidth="1"/>
    <col min="4073" max="4073" width="7.5703125" style="14" bestFit="1" customWidth="1"/>
    <col min="4074" max="4074" width="5.7109375" style="14" bestFit="1" customWidth="1"/>
    <col min="4075" max="4075" width="11.85546875" style="14" bestFit="1" customWidth="1"/>
    <col min="4076" max="4076" width="10.140625" style="14" bestFit="1" customWidth="1"/>
    <col min="4077" max="4077" width="12.7109375" style="14" bestFit="1" customWidth="1"/>
    <col min="4078" max="4321" width="9.140625" style="14"/>
    <col min="4322" max="4322" width="4.42578125" style="14" customWidth="1"/>
    <col min="4323" max="4323" width="5.5703125" style="14" customWidth="1"/>
    <col min="4324" max="4324" width="5.28515625" style="14" bestFit="1" customWidth="1"/>
    <col min="4325" max="4325" width="8.28515625" style="14" customWidth="1"/>
    <col min="4326" max="4326" width="20.85546875" style="14" customWidth="1"/>
    <col min="4327" max="4327" width="24.28515625" style="14" customWidth="1"/>
    <col min="4328" max="4328" width="13" style="14" customWidth="1"/>
    <col min="4329" max="4329" width="7.5703125" style="14" bestFit="1" customWidth="1"/>
    <col min="4330" max="4330" width="5.7109375" style="14" bestFit="1" customWidth="1"/>
    <col min="4331" max="4331" width="11.85546875" style="14" bestFit="1" customWidth="1"/>
    <col min="4332" max="4332" width="10.140625" style="14" bestFit="1" customWidth="1"/>
    <col min="4333" max="4333" width="12.7109375" style="14" bestFit="1" customWidth="1"/>
    <col min="4334" max="4577" width="9.140625" style="14"/>
    <col min="4578" max="4578" width="4.42578125" style="14" customWidth="1"/>
    <col min="4579" max="4579" width="5.5703125" style="14" customWidth="1"/>
    <col min="4580" max="4580" width="5.28515625" style="14" bestFit="1" customWidth="1"/>
    <col min="4581" max="4581" width="8.28515625" style="14" customWidth="1"/>
    <col min="4582" max="4582" width="20.85546875" style="14" customWidth="1"/>
    <col min="4583" max="4583" width="24.28515625" style="14" customWidth="1"/>
    <col min="4584" max="4584" width="13" style="14" customWidth="1"/>
    <col min="4585" max="4585" width="7.5703125" style="14" bestFit="1" customWidth="1"/>
    <col min="4586" max="4586" width="5.7109375" style="14" bestFit="1" customWidth="1"/>
    <col min="4587" max="4587" width="11.85546875" style="14" bestFit="1" customWidth="1"/>
    <col min="4588" max="4588" width="10.140625" style="14" bestFit="1" customWidth="1"/>
    <col min="4589" max="4589" width="12.7109375" style="14" bestFit="1" customWidth="1"/>
    <col min="4590" max="4833" width="9.140625" style="14"/>
    <col min="4834" max="4834" width="4.42578125" style="14" customWidth="1"/>
    <col min="4835" max="4835" width="5.5703125" style="14" customWidth="1"/>
    <col min="4836" max="4836" width="5.28515625" style="14" bestFit="1" customWidth="1"/>
    <col min="4837" max="4837" width="8.28515625" style="14" customWidth="1"/>
    <col min="4838" max="4838" width="20.85546875" style="14" customWidth="1"/>
    <col min="4839" max="4839" width="24.28515625" style="14" customWidth="1"/>
    <col min="4840" max="4840" width="13" style="14" customWidth="1"/>
    <col min="4841" max="4841" width="7.5703125" style="14" bestFit="1" customWidth="1"/>
    <col min="4842" max="4842" width="5.7109375" style="14" bestFit="1" customWidth="1"/>
    <col min="4843" max="4843" width="11.85546875" style="14" bestFit="1" customWidth="1"/>
    <col min="4844" max="4844" width="10.140625" style="14" bestFit="1" customWidth="1"/>
    <col min="4845" max="4845" width="12.7109375" style="14" bestFit="1" customWidth="1"/>
    <col min="4846" max="5089" width="9.140625" style="14"/>
    <col min="5090" max="5090" width="4.42578125" style="14" customWidth="1"/>
    <col min="5091" max="5091" width="5.5703125" style="14" customWidth="1"/>
    <col min="5092" max="5092" width="5.28515625" style="14" bestFit="1" customWidth="1"/>
    <col min="5093" max="5093" width="8.28515625" style="14" customWidth="1"/>
    <col min="5094" max="5094" width="20.85546875" style="14" customWidth="1"/>
    <col min="5095" max="5095" width="24.28515625" style="14" customWidth="1"/>
    <col min="5096" max="5096" width="13" style="14" customWidth="1"/>
    <col min="5097" max="5097" width="7.5703125" style="14" bestFit="1" customWidth="1"/>
    <col min="5098" max="5098" width="5.7109375" style="14" bestFit="1" customWidth="1"/>
    <col min="5099" max="5099" width="11.85546875" style="14" bestFit="1" customWidth="1"/>
    <col min="5100" max="5100" width="10.140625" style="14" bestFit="1" customWidth="1"/>
    <col min="5101" max="5101" width="12.7109375" style="14" bestFit="1" customWidth="1"/>
    <col min="5102" max="5345" width="9.140625" style="14"/>
    <col min="5346" max="5346" width="4.42578125" style="14" customWidth="1"/>
    <col min="5347" max="5347" width="5.5703125" style="14" customWidth="1"/>
    <col min="5348" max="5348" width="5.28515625" style="14" bestFit="1" customWidth="1"/>
    <col min="5349" max="5349" width="8.28515625" style="14" customWidth="1"/>
    <col min="5350" max="5350" width="20.85546875" style="14" customWidth="1"/>
    <col min="5351" max="5351" width="24.28515625" style="14" customWidth="1"/>
    <col min="5352" max="5352" width="13" style="14" customWidth="1"/>
    <col min="5353" max="5353" width="7.5703125" style="14" bestFit="1" customWidth="1"/>
    <col min="5354" max="5354" width="5.7109375" style="14" bestFit="1" customWidth="1"/>
    <col min="5355" max="5355" width="11.85546875" style="14" bestFit="1" customWidth="1"/>
    <col min="5356" max="5356" width="10.140625" style="14" bestFit="1" customWidth="1"/>
    <col min="5357" max="5357" width="12.7109375" style="14" bestFit="1" customWidth="1"/>
    <col min="5358" max="5601" width="9.140625" style="14"/>
    <col min="5602" max="5602" width="4.42578125" style="14" customWidth="1"/>
    <col min="5603" max="5603" width="5.5703125" style="14" customWidth="1"/>
    <col min="5604" max="5604" width="5.28515625" style="14" bestFit="1" customWidth="1"/>
    <col min="5605" max="5605" width="8.28515625" style="14" customWidth="1"/>
    <col min="5606" max="5606" width="20.85546875" style="14" customWidth="1"/>
    <col min="5607" max="5607" width="24.28515625" style="14" customWidth="1"/>
    <col min="5608" max="5608" width="13" style="14" customWidth="1"/>
    <col min="5609" max="5609" width="7.5703125" style="14" bestFit="1" customWidth="1"/>
    <col min="5610" max="5610" width="5.7109375" style="14" bestFit="1" customWidth="1"/>
    <col min="5611" max="5611" width="11.85546875" style="14" bestFit="1" customWidth="1"/>
    <col min="5612" max="5612" width="10.140625" style="14" bestFit="1" customWidth="1"/>
    <col min="5613" max="5613" width="12.7109375" style="14" bestFit="1" customWidth="1"/>
    <col min="5614" max="5857" width="9.140625" style="14"/>
    <col min="5858" max="5858" width="4.42578125" style="14" customWidth="1"/>
    <col min="5859" max="5859" width="5.5703125" style="14" customWidth="1"/>
    <col min="5860" max="5860" width="5.28515625" style="14" bestFit="1" customWidth="1"/>
    <col min="5861" max="5861" width="8.28515625" style="14" customWidth="1"/>
    <col min="5862" max="5862" width="20.85546875" style="14" customWidth="1"/>
    <col min="5863" max="5863" width="24.28515625" style="14" customWidth="1"/>
    <col min="5864" max="5864" width="13" style="14" customWidth="1"/>
    <col min="5865" max="5865" width="7.5703125" style="14" bestFit="1" customWidth="1"/>
    <col min="5866" max="5866" width="5.7109375" style="14" bestFit="1" customWidth="1"/>
    <col min="5867" max="5867" width="11.85546875" style="14" bestFit="1" customWidth="1"/>
    <col min="5868" max="5868" width="10.140625" style="14" bestFit="1" customWidth="1"/>
    <col min="5869" max="5869" width="12.7109375" style="14" bestFit="1" customWidth="1"/>
    <col min="5870" max="6113" width="9.140625" style="14"/>
    <col min="6114" max="6114" width="4.42578125" style="14" customWidth="1"/>
    <col min="6115" max="6115" width="5.5703125" style="14" customWidth="1"/>
    <col min="6116" max="6116" width="5.28515625" style="14" bestFit="1" customWidth="1"/>
    <col min="6117" max="6117" width="8.28515625" style="14" customWidth="1"/>
    <col min="6118" max="6118" width="20.85546875" style="14" customWidth="1"/>
    <col min="6119" max="6119" width="24.28515625" style="14" customWidth="1"/>
    <col min="6120" max="6120" width="13" style="14" customWidth="1"/>
    <col min="6121" max="6121" width="7.5703125" style="14" bestFit="1" customWidth="1"/>
    <col min="6122" max="6122" width="5.7109375" style="14" bestFit="1" customWidth="1"/>
    <col min="6123" max="6123" width="11.85546875" style="14" bestFit="1" customWidth="1"/>
    <col min="6124" max="6124" width="10.140625" style="14" bestFit="1" customWidth="1"/>
    <col min="6125" max="6125" width="12.7109375" style="14" bestFit="1" customWidth="1"/>
    <col min="6126" max="6369" width="9.140625" style="14"/>
    <col min="6370" max="6370" width="4.42578125" style="14" customWidth="1"/>
    <col min="6371" max="6371" width="5.5703125" style="14" customWidth="1"/>
    <col min="6372" max="6372" width="5.28515625" style="14" bestFit="1" customWidth="1"/>
    <col min="6373" max="6373" width="8.28515625" style="14" customWidth="1"/>
    <col min="6374" max="6374" width="20.85546875" style="14" customWidth="1"/>
    <col min="6375" max="6375" width="24.28515625" style="14" customWidth="1"/>
    <col min="6376" max="6376" width="13" style="14" customWidth="1"/>
    <col min="6377" max="6377" width="7.5703125" style="14" bestFit="1" customWidth="1"/>
    <col min="6378" max="6378" width="5.7109375" style="14" bestFit="1" customWidth="1"/>
    <col min="6379" max="6379" width="11.85546875" style="14" bestFit="1" customWidth="1"/>
    <col min="6380" max="6380" width="10.140625" style="14" bestFit="1" customWidth="1"/>
    <col min="6381" max="6381" width="12.7109375" style="14" bestFit="1" customWidth="1"/>
    <col min="6382" max="6625" width="9.140625" style="14"/>
    <col min="6626" max="6626" width="4.42578125" style="14" customWidth="1"/>
    <col min="6627" max="6627" width="5.5703125" style="14" customWidth="1"/>
    <col min="6628" max="6628" width="5.28515625" style="14" bestFit="1" customWidth="1"/>
    <col min="6629" max="6629" width="8.28515625" style="14" customWidth="1"/>
    <col min="6630" max="6630" width="20.85546875" style="14" customWidth="1"/>
    <col min="6631" max="6631" width="24.28515625" style="14" customWidth="1"/>
    <col min="6632" max="6632" width="13" style="14" customWidth="1"/>
    <col min="6633" max="6633" width="7.5703125" style="14" bestFit="1" customWidth="1"/>
    <col min="6634" max="6634" width="5.7109375" style="14" bestFit="1" customWidth="1"/>
    <col min="6635" max="6635" width="11.85546875" style="14" bestFit="1" customWidth="1"/>
    <col min="6636" max="6636" width="10.140625" style="14" bestFit="1" customWidth="1"/>
    <col min="6637" max="6637" width="12.7109375" style="14" bestFit="1" customWidth="1"/>
    <col min="6638" max="6881" width="9.140625" style="14"/>
    <col min="6882" max="6882" width="4.42578125" style="14" customWidth="1"/>
    <col min="6883" max="6883" width="5.5703125" style="14" customWidth="1"/>
    <col min="6884" max="6884" width="5.28515625" style="14" bestFit="1" customWidth="1"/>
    <col min="6885" max="6885" width="8.28515625" style="14" customWidth="1"/>
    <col min="6886" max="6886" width="20.85546875" style="14" customWidth="1"/>
    <col min="6887" max="6887" width="24.28515625" style="14" customWidth="1"/>
    <col min="6888" max="6888" width="13" style="14" customWidth="1"/>
    <col min="6889" max="6889" width="7.5703125" style="14" bestFit="1" customWidth="1"/>
    <col min="6890" max="6890" width="5.7109375" style="14" bestFit="1" customWidth="1"/>
    <col min="6891" max="6891" width="11.85546875" style="14" bestFit="1" customWidth="1"/>
    <col min="6892" max="6892" width="10.140625" style="14" bestFit="1" customWidth="1"/>
    <col min="6893" max="6893" width="12.7109375" style="14" bestFit="1" customWidth="1"/>
    <col min="6894" max="7137" width="9.140625" style="14"/>
    <col min="7138" max="7138" width="4.42578125" style="14" customWidth="1"/>
    <col min="7139" max="7139" width="5.5703125" style="14" customWidth="1"/>
    <col min="7140" max="7140" width="5.28515625" style="14" bestFit="1" customWidth="1"/>
    <col min="7141" max="7141" width="8.28515625" style="14" customWidth="1"/>
    <col min="7142" max="7142" width="20.85546875" style="14" customWidth="1"/>
    <col min="7143" max="7143" width="24.28515625" style="14" customWidth="1"/>
    <col min="7144" max="7144" width="13" style="14" customWidth="1"/>
    <col min="7145" max="7145" width="7.5703125" style="14" bestFit="1" customWidth="1"/>
    <col min="7146" max="7146" width="5.7109375" style="14" bestFit="1" customWidth="1"/>
    <col min="7147" max="7147" width="11.85546875" style="14" bestFit="1" customWidth="1"/>
    <col min="7148" max="7148" width="10.140625" style="14" bestFit="1" customWidth="1"/>
    <col min="7149" max="7149" width="12.7109375" style="14" bestFit="1" customWidth="1"/>
    <col min="7150" max="7393" width="9.140625" style="14"/>
    <col min="7394" max="7394" width="4.42578125" style="14" customWidth="1"/>
    <col min="7395" max="7395" width="5.5703125" style="14" customWidth="1"/>
    <col min="7396" max="7396" width="5.28515625" style="14" bestFit="1" customWidth="1"/>
    <col min="7397" max="7397" width="8.28515625" style="14" customWidth="1"/>
    <col min="7398" max="7398" width="20.85546875" style="14" customWidth="1"/>
    <col min="7399" max="7399" width="24.28515625" style="14" customWidth="1"/>
    <col min="7400" max="7400" width="13" style="14" customWidth="1"/>
    <col min="7401" max="7401" width="7.5703125" style="14" bestFit="1" customWidth="1"/>
    <col min="7402" max="7402" width="5.7109375" style="14" bestFit="1" customWidth="1"/>
    <col min="7403" max="7403" width="11.85546875" style="14" bestFit="1" customWidth="1"/>
    <col min="7404" max="7404" width="10.140625" style="14" bestFit="1" customWidth="1"/>
    <col min="7405" max="7405" width="12.7109375" style="14" bestFit="1" customWidth="1"/>
    <col min="7406" max="7649" width="9.140625" style="14"/>
    <col min="7650" max="7650" width="4.42578125" style="14" customWidth="1"/>
    <col min="7651" max="7651" width="5.5703125" style="14" customWidth="1"/>
    <col min="7652" max="7652" width="5.28515625" style="14" bestFit="1" customWidth="1"/>
    <col min="7653" max="7653" width="8.28515625" style="14" customWidth="1"/>
    <col min="7654" max="7654" width="20.85546875" style="14" customWidth="1"/>
    <col min="7655" max="7655" width="24.28515625" style="14" customWidth="1"/>
    <col min="7656" max="7656" width="13" style="14" customWidth="1"/>
    <col min="7657" max="7657" width="7.5703125" style="14" bestFit="1" customWidth="1"/>
    <col min="7658" max="7658" width="5.7109375" style="14" bestFit="1" customWidth="1"/>
    <col min="7659" max="7659" width="11.85546875" style="14" bestFit="1" customWidth="1"/>
    <col min="7660" max="7660" width="10.140625" style="14" bestFit="1" customWidth="1"/>
    <col min="7661" max="7661" width="12.7109375" style="14" bestFit="1" customWidth="1"/>
    <col min="7662" max="7905" width="9.140625" style="14"/>
    <col min="7906" max="7906" width="4.42578125" style="14" customWidth="1"/>
    <col min="7907" max="7907" width="5.5703125" style="14" customWidth="1"/>
    <col min="7908" max="7908" width="5.28515625" style="14" bestFit="1" customWidth="1"/>
    <col min="7909" max="7909" width="8.28515625" style="14" customWidth="1"/>
    <col min="7910" max="7910" width="20.85546875" style="14" customWidth="1"/>
    <col min="7911" max="7911" width="24.28515625" style="14" customWidth="1"/>
    <col min="7912" max="7912" width="13" style="14" customWidth="1"/>
    <col min="7913" max="7913" width="7.5703125" style="14" bestFit="1" customWidth="1"/>
    <col min="7914" max="7914" width="5.7109375" style="14" bestFit="1" customWidth="1"/>
    <col min="7915" max="7915" width="11.85546875" style="14" bestFit="1" customWidth="1"/>
    <col min="7916" max="7916" width="10.140625" style="14" bestFit="1" customWidth="1"/>
    <col min="7917" max="7917" width="12.7109375" style="14" bestFit="1" customWidth="1"/>
    <col min="7918" max="8161" width="9.140625" style="14"/>
    <col min="8162" max="8162" width="4.42578125" style="14" customWidth="1"/>
    <col min="8163" max="8163" width="5.5703125" style="14" customWidth="1"/>
    <col min="8164" max="8164" width="5.28515625" style="14" bestFit="1" customWidth="1"/>
    <col min="8165" max="8165" width="8.28515625" style="14" customWidth="1"/>
    <col min="8166" max="8166" width="20.85546875" style="14" customWidth="1"/>
    <col min="8167" max="8167" width="24.28515625" style="14" customWidth="1"/>
    <col min="8168" max="8168" width="13" style="14" customWidth="1"/>
    <col min="8169" max="8169" width="7.5703125" style="14" bestFit="1" customWidth="1"/>
    <col min="8170" max="8170" width="5.7109375" style="14" bestFit="1" customWidth="1"/>
    <col min="8171" max="8171" width="11.85546875" style="14" bestFit="1" customWidth="1"/>
    <col min="8172" max="8172" width="10.140625" style="14" bestFit="1" customWidth="1"/>
    <col min="8173" max="8173" width="12.7109375" style="14" bestFit="1" customWidth="1"/>
    <col min="8174" max="8417" width="9.140625" style="14"/>
    <col min="8418" max="8418" width="4.42578125" style="14" customWidth="1"/>
    <col min="8419" max="8419" width="5.5703125" style="14" customWidth="1"/>
    <col min="8420" max="8420" width="5.28515625" style="14" bestFit="1" customWidth="1"/>
    <col min="8421" max="8421" width="8.28515625" style="14" customWidth="1"/>
    <col min="8422" max="8422" width="20.85546875" style="14" customWidth="1"/>
    <col min="8423" max="8423" width="24.28515625" style="14" customWidth="1"/>
    <col min="8424" max="8424" width="13" style="14" customWidth="1"/>
    <col min="8425" max="8425" width="7.5703125" style="14" bestFit="1" customWidth="1"/>
    <col min="8426" max="8426" width="5.7109375" style="14" bestFit="1" customWidth="1"/>
    <col min="8427" max="8427" width="11.85546875" style="14" bestFit="1" customWidth="1"/>
    <col min="8428" max="8428" width="10.140625" style="14" bestFit="1" customWidth="1"/>
    <col min="8429" max="8429" width="12.7109375" style="14" bestFit="1" customWidth="1"/>
    <col min="8430" max="8673" width="9.140625" style="14"/>
    <col min="8674" max="8674" width="4.42578125" style="14" customWidth="1"/>
    <col min="8675" max="8675" width="5.5703125" style="14" customWidth="1"/>
    <col min="8676" max="8676" width="5.28515625" style="14" bestFit="1" customWidth="1"/>
    <col min="8677" max="8677" width="8.28515625" style="14" customWidth="1"/>
    <col min="8678" max="8678" width="20.85546875" style="14" customWidth="1"/>
    <col min="8679" max="8679" width="24.28515625" style="14" customWidth="1"/>
    <col min="8680" max="8680" width="13" style="14" customWidth="1"/>
    <col min="8681" max="8681" width="7.5703125" style="14" bestFit="1" customWidth="1"/>
    <col min="8682" max="8682" width="5.7109375" style="14" bestFit="1" customWidth="1"/>
    <col min="8683" max="8683" width="11.85546875" style="14" bestFit="1" customWidth="1"/>
    <col min="8684" max="8684" width="10.140625" style="14" bestFit="1" customWidth="1"/>
    <col min="8685" max="8685" width="12.7109375" style="14" bestFit="1" customWidth="1"/>
    <col min="8686" max="8929" width="9.140625" style="14"/>
    <col min="8930" max="8930" width="4.42578125" style="14" customWidth="1"/>
    <col min="8931" max="8931" width="5.5703125" style="14" customWidth="1"/>
    <col min="8932" max="8932" width="5.28515625" style="14" bestFit="1" customWidth="1"/>
    <col min="8933" max="8933" width="8.28515625" style="14" customWidth="1"/>
    <col min="8934" max="8934" width="20.85546875" style="14" customWidth="1"/>
    <col min="8935" max="8935" width="24.28515625" style="14" customWidth="1"/>
    <col min="8936" max="8936" width="13" style="14" customWidth="1"/>
    <col min="8937" max="8937" width="7.5703125" style="14" bestFit="1" customWidth="1"/>
    <col min="8938" max="8938" width="5.7109375" style="14" bestFit="1" customWidth="1"/>
    <col min="8939" max="8939" width="11.85546875" style="14" bestFit="1" customWidth="1"/>
    <col min="8940" max="8940" width="10.140625" style="14" bestFit="1" customWidth="1"/>
    <col min="8941" max="8941" width="12.7109375" style="14" bestFit="1" customWidth="1"/>
    <col min="8942" max="9185" width="9.140625" style="14"/>
    <col min="9186" max="9186" width="4.42578125" style="14" customWidth="1"/>
    <col min="9187" max="9187" width="5.5703125" style="14" customWidth="1"/>
    <col min="9188" max="9188" width="5.28515625" style="14" bestFit="1" customWidth="1"/>
    <col min="9189" max="9189" width="8.28515625" style="14" customWidth="1"/>
    <col min="9190" max="9190" width="20.85546875" style="14" customWidth="1"/>
    <col min="9191" max="9191" width="24.28515625" style="14" customWidth="1"/>
    <col min="9192" max="9192" width="13" style="14" customWidth="1"/>
    <col min="9193" max="9193" width="7.5703125" style="14" bestFit="1" customWidth="1"/>
    <col min="9194" max="9194" width="5.7109375" style="14" bestFit="1" customWidth="1"/>
    <col min="9195" max="9195" width="11.85546875" style="14" bestFit="1" customWidth="1"/>
    <col min="9196" max="9196" width="10.140625" style="14" bestFit="1" customWidth="1"/>
    <col min="9197" max="9197" width="12.7109375" style="14" bestFit="1" customWidth="1"/>
    <col min="9198" max="9441" width="9.140625" style="14"/>
    <col min="9442" max="9442" width="4.42578125" style="14" customWidth="1"/>
    <col min="9443" max="9443" width="5.5703125" style="14" customWidth="1"/>
    <col min="9444" max="9444" width="5.28515625" style="14" bestFit="1" customWidth="1"/>
    <col min="9445" max="9445" width="8.28515625" style="14" customWidth="1"/>
    <col min="9446" max="9446" width="20.85546875" style="14" customWidth="1"/>
    <col min="9447" max="9447" width="24.28515625" style="14" customWidth="1"/>
    <col min="9448" max="9448" width="13" style="14" customWidth="1"/>
    <col min="9449" max="9449" width="7.5703125" style="14" bestFit="1" customWidth="1"/>
    <col min="9450" max="9450" width="5.7109375" style="14" bestFit="1" customWidth="1"/>
    <col min="9451" max="9451" width="11.85546875" style="14" bestFit="1" customWidth="1"/>
    <col min="9452" max="9452" width="10.140625" style="14" bestFit="1" customWidth="1"/>
    <col min="9453" max="9453" width="12.7109375" style="14" bestFit="1" customWidth="1"/>
    <col min="9454" max="9697" width="9.140625" style="14"/>
    <col min="9698" max="9698" width="4.42578125" style="14" customWidth="1"/>
    <col min="9699" max="9699" width="5.5703125" style="14" customWidth="1"/>
    <col min="9700" max="9700" width="5.28515625" style="14" bestFit="1" customWidth="1"/>
    <col min="9701" max="9701" width="8.28515625" style="14" customWidth="1"/>
    <col min="9702" max="9702" width="20.85546875" style="14" customWidth="1"/>
    <col min="9703" max="9703" width="24.28515625" style="14" customWidth="1"/>
    <col min="9704" max="9704" width="13" style="14" customWidth="1"/>
    <col min="9705" max="9705" width="7.5703125" style="14" bestFit="1" customWidth="1"/>
    <col min="9706" max="9706" width="5.7109375" style="14" bestFit="1" customWidth="1"/>
    <col min="9707" max="9707" width="11.85546875" style="14" bestFit="1" customWidth="1"/>
    <col min="9708" max="9708" width="10.140625" style="14" bestFit="1" customWidth="1"/>
    <col min="9709" max="9709" width="12.7109375" style="14" bestFit="1" customWidth="1"/>
    <col min="9710" max="9953" width="9.140625" style="14"/>
    <col min="9954" max="9954" width="4.42578125" style="14" customWidth="1"/>
    <col min="9955" max="9955" width="5.5703125" style="14" customWidth="1"/>
    <col min="9956" max="9956" width="5.28515625" style="14" bestFit="1" customWidth="1"/>
    <col min="9957" max="9957" width="8.28515625" style="14" customWidth="1"/>
    <col min="9958" max="9958" width="20.85546875" style="14" customWidth="1"/>
    <col min="9959" max="9959" width="24.28515625" style="14" customWidth="1"/>
    <col min="9960" max="9960" width="13" style="14" customWidth="1"/>
    <col min="9961" max="9961" width="7.5703125" style="14" bestFit="1" customWidth="1"/>
    <col min="9962" max="9962" width="5.7109375" style="14" bestFit="1" customWidth="1"/>
    <col min="9963" max="9963" width="11.85546875" style="14" bestFit="1" customWidth="1"/>
    <col min="9964" max="9964" width="10.140625" style="14" bestFit="1" customWidth="1"/>
    <col min="9965" max="9965" width="12.7109375" style="14" bestFit="1" customWidth="1"/>
    <col min="9966" max="10209" width="9.140625" style="14"/>
    <col min="10210" max="10210" width="4.42578125" style="14" customWidth="1"/>
    <col min="10211" max="10211" width="5.5703125" style="14" customWidth="1"/>
    <col min="10212" max="10212" width="5.28515625" style="14" bestFit="1" customWidth="1"/>
    <col min="10213" max="10213" width="8.28515625" style="14" customWidth="1"/>
    <col min="10214" max="10214" width="20.85546875" style="14" customWidth="1"/>
    <col min="10215" max="10215" width="24.28515625" style="14" customWidth="1"/>
    <col min="10216" max="10216" width="13" style="14" customWidth="1"/>
    <col min="10217" max="10217" width="7.5703125" style="14" bestFit="1" customWidth="1"/>
    <col min="10218" max="10218" width="5.7109375" style="14" bestFit="1" customWidth="1"/>
    <col min="10219" max="10219" width="11.85546875" style="14" bestFit="1" customWidth="1"/>
    <col min="10220" max="10220" width="10.140625" style="14" bestFit="1" customWidth="1"/>
    <col min="10221" max="10221" width="12.7109375" style="14" bestFit="1" customWidth="1"/>
    <col min="10222" max="10465" width="9.140625" style="14"/>
    <col min="10466" max="10466" width="4.42578125" style="14" customWidth="1"/>
    <col min="10467" max="10467" width="5.5703125" style="14" customWidth="1"/>
    <col min="10468" max="10468" width="5.28515625" style="14" bestFit="1" customWidth="1"/>
    <col min="10469" max="10469" width="8.28515625" style="14" customWidth="1"/>
    <col min="10470" max="10470" width="20.85546875" style="14" customWidth="1"/>
    <col min="10471" max="10471" width="24.28515625" style="14" customWidth="1"/>
    <col min="10472" max="10472" width="13" style="14" customWidth="1"/>
    <col min="10473" max="10473" width="7.5703125" style="14" bestFit="1" customWidth="1"/>
    <col min="10474" max="10474" width="5.7109375" style="14" bestFit="1" customWidth="1"/>
    <col min="10475" max="10475" width="11.85546875" style="14" bestFit="1" customWidth="1"/>
    <col min="10476" max="10476" width="10.140625" style="14" bestFit="1" customWidth="1"/>
    <col min="10477" max="10477" width="12.7109375" style="14" bestFit="1" customWidth="1"/>
    <col min="10478" max="10721" width="9.140625" style="14"/>
    <col min="10722" max="10722" width="4.42578125" style="14" customWidth="1"/>
    <col min="10723" max="10723" width="5.5703125" style="14" customWidth="1"/>
    <col min="10724" max="10724" width="5.28515625" style="14" bestFit="1" customWidth="1"/>
    <col min="10725" max="10725" width="8.28515625" style="14" customWidth="1"/>
    <col min="10726" max="10726" width="20.85546875" style="14" customWidth="1"/>
    <col min="10727" max="10727" width="24.28515625" style="14" customWidth="1"/>
    <col min="10728" max="10728" width="13" style="14" customWidth="1"/>
    <col min="10729" max="10729" width="7.5703125" style="14" bestFit="1" customWidth="1"/>
    <col min="10730" max="10730" width="5.7109375" style="14" bestFit="1" customWidth="1"/>
    <col min="10731" max="10731" width="11.85546875" style="14" bestFit="1" customWidth="1"/>
    <col min="10732" max="10732" width="10.140625" style="14" bestFit="1" customWidth="1"/>
    <col min="10733" max="10733" width="12.7109375" style="14" bestFit="1" customWidth="1"/>
    <col min="10734" max="10977" width="9.140625" style="14"/>
    <col min="10978" max="10978" width="4.42578125" style="14" customWidth="1"/>
    <col min="10979" max="10979" width="5.5703125" style="14" customWidth="1"/>
    <col min="10980" max="10980" width="5.28515625" style="14" bestFit="1" customWidth="1"/>
    <col min="10981" max="10981" width="8.28515625" style="14" customWidth="1"/>
    <col min="10982" max="10982" width="20.85546875" style="14" customWidth="1"/>
    <col min="10983" max="10983" width="24.28515625" style="14" customWidth="1"/>
    <col min="10984" max="10984" width="13" style="14" customWidth="1"/>
    <col min="10985" max="10985" width="7.5703125" style="14" bestFit="1" customWidth="1"/>
    <col min="10986" max="10986" width="5.7109375" style="14" bestFit="1" customWidth="1"/>
    <col min="10987" max="10987" width="11.85546875" style="14" bestFit="1" customWidth="1"/>
    <col min="10988" max="10988" width="10.140625" style="14" bestFit="1" customWidth="1"/>
    <col min="10989" max="10989" width="12.7109375" style="14" bestFit="1" customWidth="1"/>
    <col min="10990" max="11233" width="9.140625" style="14"/>
    <col min="11234" max="11234" width="4.42578125" style="14" customWidth="1"/>
    <col min="11235" max="11235" width="5.5703125" style="14" customWidth="1"/>
    <col min="11236" max="11236" width="5.28515625" style="14" bestFit="1" customWidth="1"/>
    <col min="11237" max="11237" width="8.28515625" style="14" customWidth="1"/>
    <col min="11238" max="11238" width="20.85546875" style="14" customWidth="1"/>
    <col min="11239" max="11239" width="24.28515625" style="14" customWidth="1"/>
    <col min="11240" max="11240" width="13" style="14" customWidth="1"/>
    <col min="11241" max="11241" width="7.5703125" style="14" bestFit="1" customWidth="1"/>
    <col min="11242" max="11242" width="5.7109375" style="14" bestFit="1" customWidth="1"/>
    <col min="11243" max="11243" width="11.85546875" style="14" bestFit="1" customWidth="1"/>
    <col min="11244" max="11244" width="10.140625" style="14" bestFit="1" customWidth="1"/>
    <col min="11245" max="11245" width="12.7109375" style="14" bestFit="1" customWidth="1"/>
    <col min="11246" max="11489" width="9.140625" style="14"/>
    <col min="11490" max="11490" width="4.42578125" style="14" customWidth="1"/>
    <col min="11491" max="11491" width="5.5703125" style="14" customWidth="1"/>
    <col min="11492" max="11492" width="5.28515625" style="14" bestFit="1" customWidth="1"/>
    <col min="11493" max="11493" width="8.28515625" style="14" customWidth="1"/>
    <col min="11494" max="11494" width="20.85546875" style="14" customWidth="1"/>
    <col min="11495" max="11495" width="24.28515625" style="14" customWidth="1"/>
    <col min="11496" max="11496" width="13" style="14" customWidth="1"/>
    <col min="11497" max="11497" width="7.5703125" style="14" bestFit="1" customWidth="1"/>
    <col min="11498" max="11498" width="5.7109375" style="14" bestFit="1" customWidth="1"/>
    <col min="11499" max="11499" width="11.85546875" style="14" bestFit="1" customWidth="1"/>
    <col min="11500" max="11500" width="10.140625" style="14" bestFit="1" customWidth="1"/>
    <col min="11501" max="11501" width="12.7109375" style="14" bestFit="1" customWidth="1"/>
    <col min="11502" max="11745" width="9.140625" style="14"/>
    <col min="11746" max="11746" width="4.42578125" style="14" customWidth="1"/>
    <col min="11747" max="11747" width="5.5703125" style="14" customWidth="1"/>
    <col min="11748" max="11748" width="5.28515625" style="14" bestFit="1" customWidth="1"/>
    <col min="11749" max="11749" width="8.28515625" style="14" customWidth="1"/>
    <col min="11750" max="11750" width="20.85546875" style="14" customWidth="1"/>
    <col min="11751" max="11751" width="24.28515625" style="14" customWidth="1"/>
    <col min="11752" max="11752" width="13" style="14" customWidth="1"/>
    <col min="11753" max="11753" width="7.5703125" style="14" bestFit="1" customWidth="1"/>
    <col min="11754" max="11754" width="5.7109375" style="14" bestFit="1" customWidth="1"/>
    <col min="11755" max="11755" width="11.85546875" style="14" bestFit="1" customWidth="1"/>
    <col min="11756" max="11756" width="10.140625" style="14" bestFit="1" customWidth="1"/>
    <col min="11757" max="11757" width="12.7109375" style="14" bestFit="1" customWidth="1"/>
    <col min="11758" max="12001" width="9.140625" style="14"/>
    <col min="12002" max="12002" width="4.42578125" style="14" customWidth="1"/>
    <col min="12003" max="12003" width="5.5703125" style="14" customWidth="1"/>
    <col min="12004" max="12004" width="5.28515625" style="14" bestFit="1" customWidth="1"/>
    <col min="12005" max="12005" width="8.28515625" style="14" customWidth="1"/>
    <col min="12006" max="12006" width="20.85546875" style="14" customWidth="1"/>
    <col min="12007" max="12007" width="24.28515625" style="14" customWidth="1"/>
    <col min="12008" max="12008" width="13" style="14" customWidth="1"/>
    <col min="12009" max="12009" width="7.5703125" style="14" bestFit="1" customWidth="1"/>
    <col min="12010" max="12010" width="5.7109375" style="14" bestFit="1" customWidth="1"/>
    <col min="12011" max="12011" width="11.85546875" style="14" bestFit="1" customWidth="1"/>
    <col min="12012" max="12012" width="10.140625" style="14" bestFit="1" customWidth="1"/>
    <col min="12013" max="12013" width="12.7109375" style="14" bestFit="1" customWidth="1"/>
    <col min="12014" max="12257" width="9.140625" style="14"/>
    <col min="12258" max="12258" width="4.42578125" style="14" customWidth="1"/>
    <col min="12259" max="12259" width="5.5703125" style="14" customWidth="1"/>
    <col min="12260" max="12260" width="5.28515625" style="14" bestFit="1" customWidth="1"/>
    <col min="12261" max="12261" width="8.28515625" style="14" customWidth="1"/>
    <col min="12262" max="12262" width="20.85546875" style="14" customWidth="1"/>
    <col min="12263" max="12263" width="24.28515625" style="14" customWidth="1"/>
    <col min="12264" max="12264" width="13" style="14" customWidth="1"/>
    <col min="12265" max="12265" width="7.5703125" style="14" bestFit="1" customWidth="1"/>
    <col min="12266" max="12266" width="5.7109375" style="14" bestFit="1" customWidth="1"/>
    <col min="12267" max="12267" width="11.85546875" style="14" bestFit="1" customWidth="1"/>
    <col min="12268" max="12268" width="10.140625" style="14" bestFit="1" customWidth="1"/>
    <col min="12269" max="12269" width="12.7109375" style="14" bestFit="1" customWidth="1"/>
    <col min="12270" max="12513" width="9.140625" style="14"/>
    <col min="12514" max="12514" width="4.42578125" style="14" customWidth="1"/>
    <col min="12515" max="12515" width="5.5703125" style="14" customWidth="1"/>
    <col min="12516" max="12516" width="5.28515625" style="14" bestFit="1" customWidth="1"/>
    <col min="12517" max="12517" width="8.28515625" style="14" customWidth="1"/>
    <col min="12518" max="12518" width="20.85546875" style="14" customWidth="1"/>
    <col min="12519" max="12519" width="24.28515625" style="14" customWidth="1"/>
    <col min="12520" max="12520" width="13" style="14" customWidth="1"/>
    <col min="12521" max="12521" width="7.5703125" style="14" bestFit="1" customWidth="1"/>
    <col min="12522" max="12522" width="5.7109375" style="14" bestFit="1" customWidth="1"/>
    <col min="12523" max="12523" width="11.85546875" style="14" bestFit="1" customWidth="1"/>
    <col min="12524" max="12524" width="10.140625" style="14" bestFit="1" customWidth="1"/>
    <col min="12525" max="12525" width="12.7109375" style="14" bestFit="1" customWidth="1"/>
    <col min="12526" max="12769" width="9.140625" style="14"/>
    <col min="12770" max="12770" width="4.42578125" style="14" customWidth="1"/>
    <col min="12771" max="12771" width="5.5703125" style="14" customWidth="1"/>
    <col min="12772" max="12772" width="5.28515625" style="14" bestFit="1" customWidth="1"/>
    <col min="12773" max="12773" width="8.28515625" style="14" customWidth="1"/>
    <col min="12774" max="12774" width="20.85546875" style="14" customWidth="1"/>
    <col min="12775" max="12775" width="24.28515625" style="14" customWidth="1"/>
    <col min="12776" max="12776" width="13" style="14" customWidth="1"/>
    <col min="12777" max="12777" width="7.5703125" style="14" bestFit="1" customWidth="1"/>
    <col min="12778" max="12778" width="5.7109375" style="14" bestFit="1" customWidth="1"/>
    <col min="12779" max="12779" width="11.85546875" style="14" bestFit="1" customWidth="1"/>
    <col min="12780" max="12780" width="10.140625" style="14" bestFit="1" customWidth="1"/>
    <col min="12781" max="12781" width="12.7109375" style="14" bestFit="1" customWidth="1"/>
    <col min="12782" max="13025" width="9.140625" style="14"/>
    <col min="13026" max="13026" width="4.42578125" style="14" customWidth="1"/>
    <col min="13027" max="13027" width="5.5703125" style="14" customWidth="1"/>
    <col min="13028" max="13028" width="5.28515625" style="14" bestFit="1" customWidth="1"/>
    <col min="13029" max="13029" width="8.28515625" style="14" customWidth="1"/>
    <col min="13030" max="13030" width="20.85546875" style="14" customWidth="1"/>
    <col min="13031" max="13031" width="24.28515625" style="14" customWidth="1"/>
    <col min="13032" max="13032" width="13" style="14" customWidth="1"/>
    <col min="13033" max="13033" width="7.5703125" style="14" bestFit="1" customWidth="1"/>
    <col min="13034" max="13034" width="5.7109375" style="14" bestFit="1" customWidth="1"/>
    <col min="13035" max="13035" width="11.85546875" style="14" bestFit="1" customWidth="1"/>
    <col min="13036" max="13036" width="10.140625" style="14" bestFit="1" customWidth="1"/>
    <col min="13037" max="13037" width="12.7109375" style="14" bestFit="1" customWidth="1"/>
    <col min="13038" max="13281" width="9.140625" style="14"/>
    <col min="13282" max="13282" width="4.42578125" style="14" customWidth="1"/>
    <col min="13283" max="13283" width="5.5703125" style="14" customWidth="1"/>
    <col min="13284" max="13284" width="5.28515625" style="14" bestFit="1" customWidth="1"/>
    <col min="13285" max="13285" width="8.28515625" style="14" customWidth="1"/>
    <col min="13286" max="13286" width="20.85546875" style="14" customWidth="1"/>
    <col min="13287" max="13287" width="24.28515625" style="14" customWidth="1"/>
    <col min="13288" max="13288" width="13" style="14" customWidth="1"/>
    <col min="13289" max="13289" width="7.5703125" style="14" bestFit="1" customWidth="1"/>
    <col min="13290" max="13290" width="5.7109375" style="14" bestFit="1" customWidth="1"/>
    <col min="13291" max="13291" width="11.85546875" style="14" bestFit="1" customWidth="1"/>
    <col min="13292" max="13292" width="10.140625" style="14" bestFit="1" customWidth="1"/>
    <col min="13293" max="13293" width="12.7109375" style="14" bestFit="1" customWidth="1"/>
    <col min="13294" max="13537" width="9.140625" style="14"/>
    <col min="13538" max="13538" width="4.42578125" style="14" customWidth="1"/>
    <col min="13539" max="13539" width="5.5703125" style="14" customWidth="1"/>
    <col min="13540" max="13540" width="5.28515625" style="14" bestFit="1" customWidth="1"/>
    <col min="13541" max="13541" width="8.28515625" style="14" customWidth="1"/>
    <col min="13542" max="13542" width="20.85546875" style="14" customWidth="1"/>
    <col min="13543" max="13543" width="24.28515625" style="14" customWidth="1"/>
    <col min="13544" max="13544" width="13" style="14" customWidth="1"/>
    <col min="13545" max="13545" width="7.5703125" style="14" bestFit="1" customWidth="1"/>
    <col min="13546" max="13546" width="5.7109375" style="14" bestFit="1" customWidth="1"/>
    <col min="13547" max="13547" width="11.85546875" style="14" bestFit="1" customWidth="1"/>
    <col min="13548" max="13548" width="10.140625" style="14" bestFit="1" customWidth="1"/>
    <col min="13549" max="13549" width="12.7109375" style="14" bestFit="1" customWidth="1"/>
    <col min="13550" max="13793" width="9.140625" style="14"/>
    <col min="13794" max="13794" width="4.42578125" style="14" customWidth="1"/>
    <col min="13795" max="13795" width="5.5703125" style="14" customWidth="1"/>
    <col min="13796" max="13796" width="5.28515625" style="14" bestFit="1" customWidth="1"/>
    <col min="13797" max="13797" width="8.28515625" style="14" customWidth="1"/>
    <col min="13798" max="13798" width="20.85546875" style="14" customWidth="1"/>
    <col min="13799" max="13799" width="24.28515625" style="14" customWidth="1"/>
    <col min="13800" max="13800" width="13" style="14" customWidth="1"/>
    <col min="13801" max="13801" width="7.5703125" style="14" bestFit="1" customWidth="1"/>
    <col min="13802" max="13802" width="5.7109375" style="14" bestFit="1" customWidth="1"/>
    <col min="13803" max="13803" width="11.85546875" style="14" bestFit="1" customWidth="1"/>
    <col min="13804" max="13804" width="10.140625" style="14" bestFit="1" customWidth="1"/>
    <col min="13805" max="13805" width="12.7109375" style="14" bestFit="1" customWidth="1"/>
    <col min="13806" max="14049" width="9.140625" style="14"/>
    <col min="14050" max="14050" width="4.42578125" style="14" customWidth="1"/>
    <col min="14051" max="14051" width="5.5703125" style="14" customWidth="1"/>
    <col min="14052" max="14052" width="5.28515625" style="14" bestFit="1" customWidth="1"/>
    <col min="14053" max="14053" width="8.28515625" style="14" customWidth="1"/>
    <col min="14054" max="14054" width="20.85546875" style="14" customWidth="1"/>
    <col min="14055" max="14055" width="24.28515625" style="14" customWidth="1"/>
    <col min="14056" max="14056" width="13" style="14" customWidth="1"/>
    <col min="14057" max="14057" width="7.5703125" style="14" bestFit="1" customWidth="1"/>
    <col min="14058" max="14058" width="5.7109375" style="14" bestFit="1" customWidth="1"/>
    <col min="14059" max="14059" width="11.85546875" style="14" bestFit="1" customWidth="1"/>
    <col min="14060" max="14060" width="10.140625" style="14" bestFit="1" customWidth="1"/>
    <col min="14061" max="14061" width="12.7109375" style="14" bestFit="1" customWidth="1"/>
    <col min="14062" max="14305" width="9.140625" style="14"/>
    <col min="14306" max="14306" width="4.42578125" style="14" customWidth="1"/>
    <col min="14307" max="14307" width="5.5703125" style="14" customWidth="1"/>
    <col min="14308" max="14308" width="5.28515625" style="14" bestFit="1" customWidth="1"/>
    <col min="14309" max="14309" width="8.28515625" style="14" customWidth="1"/>
    <col min="14310" max="14310" width="20.85546875" style="14" customWidth="1"/>
    <col min="14311" max="14311" width="24.28515625" style="14" customWidth="1"/>
    <col min="14312" max="14312" width="13" style="14" customWidth="1"/>
    <col min="14313" max="14313" width="7.5703125" style="14" bestFit="1" customWidth="1"/>
    <col min="14314" max="14314" width="5.7109375" style="14" bestFit="1" customWidth="1"/>
    <col min="14315" max="14315" width="11.85546875" style="14" bestFit="1" customWidth="1"/>
    <col min="14316" max="14316" width="10.140625" style="14" bestFit="1" customWidth="1"/>
    <col min="14317" max="14317" width="12.7109375" style="14" bestFit="1" customWidth="1"/>
    <col min="14318" max="14561" width="9.140625" style="14"/>
    <col min="14562" max="14562" width="4.42578125" style="14" customWidth="1"/>
    <col min="14563" max="14563" width="5.5703125" style="14" customWidth="1"/>
    <col min="14564" max="14564" width="5.28515625" style="14" bestFit="1" customWidth="1"/>
    <col min="14565" max="14565" width="8.28515625" style="14" customWidth="1"/>
    <col min="14566" max="14566" width="20.85546875" style="14" customWidth="1"/>
    <col min="14567" max="14567" width="24.28515625" style="14" customWidth="1"/>
    <col min="14568" max="14568" width="13" style="14" customWidth="1"/>
    <col min="14569" max="14569" width="7.5703125" style="14" bestFit="1" customWidth="1"/>
    <col min="14570" max="14570" width="5.7109375" style="14" bestFit="1" customWidth="1"/>
    <col min="14571" max="14571" width="11.85546875" style="14" bestFit="1" customWidth="1"/>
    <col min="14572" max="14572" width="10.140625" style="14" bestFit="1" customWidth="1"/>
    <col min="14573" max="14573" width="12.7109375" style="14" bestFit="1" customWidth="1"/>
    <col min="14574" max="14817" width="9.140625" style="14"/>
    <col min="14818" max="14818" width="4.42578125" style="14" customWidth="1"/>
    <col min="14819" max="14819" width="5.5703125" style="14" customWidth="1"/>
    <col min="14820" max="14820" width="5.28515625" style="14" bestFit="1" customWidth="1"/>
    <col min="14821" max="14821" width="8.28515625" style="14" customWidth="1"/>
    <col min="14822" max="14822" width="20.85546875" style="14" customWidth="1"/>
    <col min="14823" max="14823" width="24.28515625" style="14" customWidth="1"/>
    <col min="14824" max="14824" width="13" style="14" customWidth="1"/>
    <col min="14825" max="14825" width="7.5703125" style="14" bestFit="1" customWidth="1"/>
    <col min="14826" max="14826" width="5.7109375" style="14" bestFit="1" customWidth="1"/>
    <col min="14827" max="14827" width="11.85546875" style="14" bestFit="1" customWidth="1"/>
    <col min="14828" max="14828" width="10.140625" style="14" bestFit="1" customWidth="1"/>
    <col min="14829" max="14829" width="12.7109375" style="14" bestFit="1" customWidth="1"/>
    <col min="14830" max="15073" width="9.140625" style="14"/>
    <col min="15074" max="15074" width="4.42578125" style="14" customWidth="1"/>
    <col min="15075" max="15075" width="5.5703125" style="14" customWidth="1"/>
    <col min="15076" max="15076" width="5.28515625" style="14" bestFit="1" customWidth="1"/>
    <col min="15077" max="15077" width="8.28515625" style="14" customWidth="1"/>
    <col min="15078" max="15078" width="20.85546875" style="14" customWidth="1"/>
    <col min="15079" max="15079" width="24.28515625" style="14" customWidth="1"/>
    <col min="15080" max="15080" width="13" style="14" customWidth="1"/>
    <col min="15081" max="15081" width="7.5703125" style="14" bestFit="1" customWidth="1"/>
    <col min="15082" max="15082" width="5.7109375" style="14" bestFit="1" customWidth="1"/>
    <col min="15083" max="15083" width="11.85546875" style="14" bestFit="1" customWidth="1"/>
    <col min="15084" max="15084" width="10.140625" style="14" bestFit="1" customWidth="1"/>
    <col min="15085" max="15085" width="12.7109375" style="14" bestFit="1" customWidth="1"/>
    <col min="15086" max="15329" width="9.140625" style="14"/>
    <col min="15330" max="15330" width="4.42578125" style="14" customWidth="1"/>
    <col min="15331" max="15331" width="5.5703125" style="14" customWidth="1"/>
    <col min="15332" max="15332" width="5.28515625" style="14" bestFit="1" customWidth="1"/>
    <col min="15333" max="15333" width="8.28515625" style="14" customWidth="1"/>
    <col min="15334" max="15334" width="20.85546875" style="14" customWidth="1"/>
    <col min="15335" max="15335" width="24.28515625" style="14" customWidth="1"/>
    <col min="15336" max="15336" width="13" style="14" customWidth="1"/>
    <col min="15337" max="15337" width="7.5703125" style="14" bestFit="1" customWidth="1"/>
    <col min="15338" max="15338" width="5.7109375" style="14" bestFit="1" customWidth="1"/>
    <col min="15339" max="15339" width="11.85546875" style="14" bestFit="1" customWidth="1"/>
    <col min="15340" max="15340" width="10.140625" style="14" bestFit="1" customWidth="1"/>
    <col min="15341" max="15341" width="12.7109375" style="14" bestFit="1" customWidth="1"/>
    <col min="15342" max="15585" width="9.140625" style="14"/>
    <col min="15586" max="15586" width="4.42578125" style="14" customWidth="1"/>
    <col min="15587" max="15587" width="5.5703125" style="14" customWidth="1"/>
    <col min="15588" max="15588" width="5.28515625" style="14" bestFit="1" customWidth="1"/>
    <col min="15589" max="15589" width="8.28515625" style="14" customWidth="1"/>
    <col min="15590" max="15590" width="20.85546875" style="14" customWidth="1"/>
    <col min="15591" max="15591" width="24.28515625" style="14" customWidth="1"/>
    <col min="15592" max="15592" width="13" style="14" customWidth="1"/>
    <col min="15593" max="15593" width="7.5703125" style="14" bestFit="1" customWidth="1"/>
    <col min="15594" max="15594" width="5.7109375" style="14" bestFit="1" customWidth="1"/>
    <col min="15595" max="15595" width="11.85546875" style="14" bestFit="1" customWidth="1"/>
    <col min="15596" max="15596" width="10.140625" style="14" bestFit="1" customWidth="1"/>
    <col min="15597" max="15597" width="12.7109375" style="14" bestFit="1" customWidth="1"/>
    <col min="15598" max="15841" width="9.140625" style="14"/>
    <col min="15842" max="15842" width="4.42578125" style="14" customWidth="1"/>
    <col min="15843" max="15843" width="5.5703125" style="14" customWidth="1"/>
    <col min="15844" max="15844" width="5.28515625" style="14" bestFit="1" customWidth="1"/>
    <col min="15845" max="15845" width="8.28515625" style="14" customWidth="1"/>
    <col min="15846" max="15846" width="20.85546875" style="14" customWidth="1"/>
    <col min="15847" max="15847" width="24.28515625" style="14" customWidth="1"/>
    <col min="15848" max="15848" width="13" style="14" customWidth="1"/>
    <col min="15849" max="15849" width="7.5703125" style="14" bestFit="1" customWidth="1"/>
    <col min="15850" max="15850" width="5.7109375" style="14" bestFit="1" customWidth="1"/>
    <col min="15851" max="15851" width="11.85546875" style="14" bestFit="1" customWidth="1"/>
    <col min="15852" max="15852" width="10.140625" style="14" bestFit="1" customWidth="1"/>
    <col min="15853" max="15853" width="12.7109375" style="14" bestFit="1" customWidth="1"/>
    <col min="15854" max="16097" width="9.140625" style="14"/>
    <col min="16098" max="16098" width="4.42578125" style="14" customWidth="1"/>
    <col min="16099" max="16099" width="5.5703125" style="14" customWidth="1"/>
    <col min="16100" max="16100" width="5.28515625" style="14" bestFit="1" customWidth="1"/>
    <col min="16101" max="16101" width="8.28515625" style="14" customWidth="1"/>
    <col min="16102" max="16102" width="20.85546875" style="14" customWidth="1"/>
    <col min="16103" max="16103" width="24.28515625" style="14" customWidth="1"/>
    <col min="16104" max="16104" width="13" style="14" customWidth="1"/>
    <col min="16105" max="16105" width="7.5703125" style="14" bestFit="1" customWidth="1"/>
    <col min="16106" max="16106" width="5.7109375" style="14" bestFit="1" customWidth="1"/>
    <col min="16107" max="16107" width="11.85546875" style="14" bestFit="1" customWidth="1"/>
    <col min="16108" max="16108" width="10.140625" style="14" bestFit="1" customWidth="1"/>
    <col min="16109" max="16109" width="12.7109375" style="14" bestFit="1" customWidth="1"/>
    <col min="16110" max="16384" width="9.140625" style="14"/>
  </cols>
  <sheetData>
    <row r="1" spans="1:9" x14ac:dyDescent="0.3">
      <c r="A1" s="447" t="s">
        <v>44</v>
      </c>
      <c r="B1" s="447"/>
      <c r="C1" s="447"/>
    </row>
    <row r="3" spans="1:9" ht="16.5" customHeight="1" x14ac:dyDescent="0.3">
      <c r="B3" s="446" t="s">
        <v>45</v>
      </c>
      <c r="C3" s="446"/>
      <c r="D3" s="446"/>
      <c r="E3" s="446"/>
      <c r="F3" s="446"/>
      <c r="G3" s="446"/>
      <c r="H3" s="446"/>
    </row>
    <row r="4" spans="1:9" x14ac:dyDescent="0.3">
      <c r="C4" s="92"/>
      <c r="D4" s="93"/>
      <c r="E4" s="93"/>
      <c r="F4" s="93"/>
    </row>
    <row r="5" spans="1:9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50</v>
      </c>
      <c r="H5" s="19" t="s">
        <v>51</v>
      </c>
      <c r="I5" s="19" t="s">
        <v>52</v>
      </c>
    </row>
    <row r="6" spans="1:9" ht="33" x14ac:dyDescent="0.3">
      <c r="A6" s="1">
        <v>44</v>
      </c>
      <c r="B6" s="4" t="s">
        <v>0</v>
      </c>
      <c r="C6" s="97" t="s">
        <v>243</v>
      </c>
      <c r="D6" s="97" t="s">
        <v>248</v>
      </c>
      <c r="E6" s="98">
        <v>63648.690000000097</v>
      </c>
      <c r="F6" s="99" t="s">
        <v>1</v>
      </c>
      <c r="G6" s="101">
        <v>3.1</v>
      </c>
      <c r="H6" s="102" t="s">
        <v>231</v>
      </c>
      <c r="I6" s="2" t="s">
        <v>257</v>
      </c>
    </row>
    <row r="7" spans="1:9" ht="33" x14ac:dyDescent="0.3">
      <c r="A7" s="1">
        <v>45</v>
      </c>
      <c r="B7" s="4" t="s">
        <v>0</v>
      </c>
      <c r="C7" s="97" t="s">
        <v>244</v>
      </c>
      <c r="D7" s="97" t="s">
        <v>249</v>
      </c>
      <c r="E7" s="98">
        <v>16362.52</v>
      </c>
      <c r="F7" s="99" t="s">
        <v>1</v>
      </c>
      <c r="G7" s="101">
        <v>2.1</v>
      </c>
      <c r="H7" s="102" t="s">
        <v>195</v>
      </c>
      <c r="I7" s="2" t="s">
        <v>257</v>
      </c>
    </row>
    <row r="8" spans="1:9" ht="33" x14ac:dyDescent="0.3">
      <c r="A8" s="1">
        <v>46</v>
      </c>
      <c r="B8" s="4" t="s">
        <v>0</v>
      </c>
      <c r="C8" s="97" t="s">
        <v>245</v>
      </c>
      <c r="D8" s="97" t="s">
        <v>250</v>
      </c>
      <c r="E8" s="98">
        <v>199797.88</v>
      </c>
      <c r="F8" s="99" t="s">
        <v>1</v>
      </c>
      <c r="G8" s="101">
        <v>2.1</v>
      </c>
      <c r="H8" s="102" t="s">
        <v>230</v>
      </c>
      <c r="I8" s="2" t="s">
        <v>257</v>
      </c>
    </row>
    <row r="9" spans="1:9" ht="33" x14ac:dyDescent="0.3">
      <c r="A9" s="1">
        <v>47</v>
      </c>
      <c r="B9" s="4" t="s">
        <v>0</v>
      </c>
      <c r="C9" s="97" t="s">
        <v>246</v>
      </c>
      <c r="D9" s="97" t="s">
        <v>251</v>
      </c>
      <c r="E9" s="98">
        <v>38313</v>
      </c>
      <c r="F9" s="99" t="s">
        <v>1</v>
      </c>
      <c r="G9" s="101">
        <v>3.1</v>
      </c>
      <c r="H9" s="102" t="s">
        <v>233</v>
      </c>
      <c r="I9" s="2" t="s">
        <v>257</v>
      </c>
    </row>
    <row r="10" spans="1:9" ht="33" x14ac:dyDescent="0.3">
      <c r="A10" s="1">
        <v>48</v>
      </c>
      <c r="B10" s="4" t="s">
        <v>0</v>
      </c>
      <c r="C10" s="97" t="s">
        <v>247</v>
      </c>
      <c r="D10" s="97" t="s">
        <v>252</v>
      </c>
      <c r="E10" s="98">
        <v>94021.96</v>
      </c>
      <c r="F10" s="99" t="s">
        <v>1</v>
      </c>
      <c r="G10" s="101">
        <v>2.1</v>
      </c>
      <c r="H10" s="102" t="s">
        <v>232</v>
      </c>
      <c r="I10" s="2" t="s">
        <v>257</v>
      </c>
    </row>
    <row r="11" spans="1:9" ht="33" x14ac:dyDescent="0.3">
      <c r="A11" s="1">
        <v>49</v>
      </c>
      <c r="B11" s="4" t="s">
        <v>0</v>
      </c>
      <c r="C11" s="97" t="s">
        <v>200</v>
      </c>
      <c r="D11" s="97" t="s">
        <v>253</v>
      </c>
      <c r="E11" s="98">
        <v>12086.74</v>
      </c>
      <c r="F11" s="99" t="s">
        <v>1</v>
      </c>
      <c r="G11" s="101">
        <v>3.1</v>
      </c>
      <c r="H11" s="102" t="s">
        <v>229</v>
      </c>
      <c r="I11" s="2" t="s">
        <v>257</v>
      </c>
    </row>
    <row r="12" spans="1:9" ht="33" x14ac:dyDescent="0.3">
      <c r="A12" s="1">
        <v>50</v>
      </c>
      <c r="B12" s="4" t="s">
        <v>0</v>
      </c>
      <c r="C12" s="97" t="s">
        <v>18</v>
      </c>
      <c r="D12" s="97" t="s">
        <v>254</v>
      </c>
      <c r="E12" s="98">
        <v>53232.920000000006</v>
      </c>
      <c r="F12" s="99" t="s">
        <v>1</v>
      </c>
      <c r="G12" s="101">
        <v>2.1</v>
      </c>
      <c r="H12" s="102" t="s">
        <v>33</v>
      </c>
      <c r="I12" s="2" t="s">
        <v>257</v>
      </c>
    </row>
    <row r="13" spans="1:9" ht="33" x14ac:dyDescent="0.3">
      <c r="A13" s="1">
        <v>51</v>
      </c>
      <c r="B13" s="4" t="s">
        <v>0</v>
      </c>
      <c r="C13" s="97" t="s">
        <v>177</v>
      </c>
      <c r="D13" s="97" t="s">
        <v>255</v>
      </c>
      <c r="E13" s="98">
        <v>1387.12</v>
      </c>
      <c r="F13" s="99" t="s">
        <v>1</v>
      </c>
      <c r="G13" s="101">
        <v>4.2</v>
      </c>
      <c r="H13" s="102" t="s">
        <v>194</v>
      </c>
      <c r="I13" s="2" t="s">
        <v>257</v>
      </c>
    </row>
    <row r="14" spans="1:9" ht="33" x14ac:dyDescent="0.3">
      <c r="A14" s="1">
        <v>40</v>
      </c>
      <c r="B14" s="4" t="s">
        <v>0</v>
      </c>
      <c r="C14" s="97" t="s">
        <v>180</v>
      </c>
      <c r="D14" s="97" t="s">
        <v>256</v>
      </c>
      <c r="E14" s="99" t="s">
        <v>1</v>
      </c>
      <c r="F14" s="100">
        <v>50131.42</v>
      </c>
      <c r="G14" s="101">
        <v>3.1</v>
      </c>
      <c r="H14" s="102" t="s">
        <v>258</v>
      </c>
      <c r="I14" s="2" t="s">
        <v>257</v>
      </c>
    </row>
    <row r="15" spans="1:9" x14ac:dyDescent="0.3">
      <c r="A15" s="448" t="s">
        <v>74</v>
      </c>
      <c r="B15" s="449"/>
      <c r="C15" s="449"/>
      <c r="D15" s="450"/>
      <c r="E15" s="91">
        <f>SUM(E6:E14)</f>
        <v>478850.83000000007</v>
      </c>
      <c r="F15" s="91">
        <f>SUM(F14)</f>
        <v>50131.42</v>
      </c>
      <c r="G15" s="17"/>
      <c r="H15" s="17"/>
      <c r="I15" s="17"/>
    </row>
    <row r="19" spans="13:13" x14ac:dyDescent="0.3">
      <c r="M19" s="90"/>
    </row>
    <row r="20" spans="13:13" x14ac:dyDescent="0.3">
      <c r="M20" s="90"/>
    </row>
  </sheetData>
  <mergeCells count="3">
    <mergeCell ref="A1:C1"/>
    <mergeCell ref="B3:H3"/>
    <mergeCell ref="A15:D15"/>
  </mergeCells>
  <pageMargins left="0.7" right="0.7" top="0.75" bottom="0.75" header="0.3" footer="0.3"/>
  <pageSetup paperSize="9" scale="4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"/>
  <sheetViews>
    <sheetView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D17" sqref="D17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4.5703125" style="14" customWidth="1"/>
    <col min="8" max="8" width="11.85546875" style="14" customWidth="1"/>
    <col min="9" max="9" width="18.85546875" style="14" customWidth="1"/>
    <col min="10" max="12" width="9.140625" style="14"/>
    <col min="13" max="13" width="19.140625" style="14" bestFit="1" customWidth="1"/>
    <col min="14" max="225" width="9.140625" style="14"/>
    <col min="226" max="226" width="4.42578125" style="14" customWidth="1"/>
    <col min="227" max="227" width="5.5703125" style="14" customWidth="1"/>
    <col min="228" max="228" width="5.28515625" style="14" bestFit="1" customWidth="1"/>
    <col min="229" max="229" width="8.28515625" style="14" customWidth="1"/>
    <col min="230" max="230" width="20.85546875" style="14" customWidth="1"/>
    <col min="231" max="231" width="24.28515625" style="14" customWidth="1"/>
    <col min="232" max="232" width="13" style="14" customWidth="1"/>
    <col min="233" max="233" width="7.5703125" style="14" bestFit="1" customWidth="1"/>
    <col min="234" max="234" width="5.7109375" style="14" bestFit="1" customWidth="1"/>
    <col min="235" max="235" width="11.85546875" style="14" bestFit="1" customWidth="1"/>
    <col min="236" max="236" width="10.140625" style="14" bestFit="1" customWidth="1"/>
    <col min="237" max="237" width="12.7109375" style="14" bestFit="1" customWidth="1"/>
    <col min="238" max="481" width="9.140625" style="14"/>
    <col min="482" max="482" width="4.42578125" style="14" customWidth="1"/>
    <col min="483" max="483" width="5.5703125" style="14" customWidth="1"/>
    <col min="484" max="484" width="5.28515625" style="14" bestFit="1" customWidth="1"/>
    <col min="485" max="485" width="8.28515625" style="14" customWidth="1"/>
    <col min="486" max="486" width="20.85546875" style="14" customWidth="1"/>
    <col min="487" max="487" width="24.28515625" style="14" customWidth="1"/>
    <col min="488" max="488" width="13" style="14" customWidth="1"/>
    <col min="489" max="489" width="7.5703125" style="14" bestFit="1" customWidth="1"/>
    <col min="490" max="490" width="5.7109375" style="14" bestFit="1" customWidth="1"/>
    <col min="491" max="491" width="11.85546875" style="14" bestFit="1" customWidth="1"/>
    <col min="492" max="492" width="10.140625" style="14" bestFit="1" customWidth="1"/>
    <col min="493" max="493" width="12.7109375" style="14" bestFit="1" customWidth="1"/>
    <col min="494" max="737" width="9.140625" style="14"/>
    <col min="738" max="738" width="4.42578125" style="14" customWidth="1"/>
    <col min="739" max="739" width="5.5703125" style="14" customWidth="1"/>
    <col min="740" max="740" width="5.28515625" style="14" bestFit="1" customWidth="1"/>
    <col min="741" max="741" width="8.28515625" style="14" customWidth="1"/>
    <col min="742" max="742" width="20.85546875" style="14" customWidth="1"/>
    <col min="743" max="743" width="24.28515625" style="14" customWidth="1"/>
    <col min="744" max="744" width="13" style="14" customWidth="1"/>
    <col min="745" max="745" width="7.5703125" style="14" bestFit="1" customWidth="1"/>
    <col min="746" max="746" width="5.7109375" style="14" bestFit="1" customWidth="1"/>
    <col min="747" max="747" width="11.85546875" style="14" bestFit="1" customWidth="1"/>
    <col min="748" max="748" width="10.140625" style="14" bestFit="1" customWidth="1"/>
    <col min="749" max="749" width="12.7109375" style="14" bestFit="1" customWidth="1"/>
    <col min="750" max="993" width="9.140625" style="14"/>
    <col min="994" max="994" width="4.42578125" style="14" customWidth="1"/>
    <col min="995" max="995" width="5.5703125" style="14" customWidth="1"/>
    <col min="996" max="996" width="5.28515625" style="14" bestFit="1" customWidth="1"/>
    <col min="997" max="997" width="8.28515625" style="14" customWidth="1"/>
    <col min="998" max="998" width="20.85546875" style="14" customWidth="1"/>
    <col min="999" max="999" width="24.28515625" style="14" customWidth="1"/>
    <col min="1000" max="1000" width="13" style="14" customWidth="1"/>
    <col min="1001" max="1001" width="7.5703125" style="14" bestFit="1" customWidth="1"/>
    <col min="1002" max="1002" width="5.7109375" style="14" bestFit="1" customWidth="1"/>
    <col min="1003" max="1003" width="11.85546875" style="14" bestFit="1" customWidth="1"/>
    <col min="1004" max="1004" width="10.140625" style="14" bestFit="1" customWidth="1"/>
    <col min="1005" max="1005" width="12.7109375" style="14" bestFit="1" customWidth="1"/>
    <col min="1006" max="1249" width="9.140625" style="14"/>
    <col min="1250" max="1250" width="4.42578125" style="14" customWidth="1"/>
    <col min="1251" max="1251" width="5.5703125" style="14" customWidth="1"/>
    <col min="1252" max="1252" width="5.28515625" style="14" bestFit="1" customWidth="1"/>
    <col min="1253" max="1253" width="8.28515625" style="14" customWidth="1"/>
    <col min="1254" max="1254" width="20.85546875" style="14" customWidth="1"/>
    <col min="1255" max="1255" width="24.28515625" style="14" customWidth="1"/>
    <col min="1256" max="1256" width="13" style="14" customWidth="1"/>
    <col min="1257" max="1257" width="7.5703125" style="14" bestFit="1" customWidth="1"/>
    <col min="1258" max="1258" width="5.7109375" style="14" bestFit="1" customWidth="1"/>
    <col min="1259" max="1259" width="11.85546875" style="14" bestFit="1" customWidth="1"/>
    <col min="1260" max="1260" width="10.140625" style="14" bestFit="1" customWidth="1"/>
    <col min="1261" max="1261" width="12.7109375" style="14" bestFit="1" customWidth="1"/>
    <col min="1262" max="1505" width="9.140625" style="14"/>
    <col min="1506" max="1506" width="4.42578125" style="14" customWidth="1"/>
    <col min="1507" max="1507" width="5.5703125" style="14" customWidth="1"/>
    <col min="1508" max="1508" width="5.28515625" style="14" bestFit="1" customWidth="1"/>
    <col min="1509" max="1509" width="8.28515625" style="14" customWidth="1"/>
    <col min="1510" max="1510" width="20.85546875" style="14" customWidth="1"/>
    <col min="1511" max="1511" width="24.28515625" style="14" customWidth="1"/>
    <col min="1512" max="1512" width="13" style="14" customWidth="1"/>
    <col min="1513" max="1513" width="7.5703125" style="14" bestFit="1" customWidth="1"/>
    <col min="1514" max="1514" width="5.7109375" style="14" bestFit="1" customWidth="1"/>
    <col min="1515" max="1515" width="11.85546875" style="14" bestFit="1" customWidth="1"/>
    <col min="1516" max="1516" width="10.140625" style="14" bestFit="1" customWidth="1"/>
    <col min="1517" max="1517" width="12.7109375" style="14" bestFit="1" customWidth="1"/>
    <col min="1518" max="1761" width="9.140625" style="14"/>
    <col min="1762" max="1762" width="4.42578125" style="14" customWidth="1"/>
    <col min="1763" max="1763" width="5.5703125" style="14" customWidth="1"/>
    <col min="1764" max="1764" width="5.28515625" style="14" bestFit="1" customWidth="1"/>
    <col min="1765" max="1765" width="8.28515625" style="14" customWidth="1"/>
    <col min="1766" max="1766" width="20.85546875" style="14" customWidth="1"/>
    <col min="1767" max="1767" width="24.28515625" style="14" customWidth="1"/>
    <col min="1768" max="1768" width="13" style="14" customWidth="1"/>
    <col min="1769" max="1769" width="7.5703125" style="14" bestFit="1" customWidth="1"/>
    <col min="1770" max="1770" width="5.7109375" style="14" bestFit="1" customWidth="1"/>
    <col min="1771" max="1771" width="11.85546875" style="14" bestFit="1" customWidth="1"/>
    <col min="1772" max="1772" width="10.140625" style="14" bestFit="1" customWidth="1"/>
    <col min="1773" max="1773" width="12.7109375" style="14" bestFit="1" customWidth="1"/>
    <col min="1774" max="2017" width="9.140625" style="14"/>
    <col min="2018" max="2018" width="4.42578125" style="14" customWidth="1"/>
    <col min="2019" max="2019" width="5.5703125" style="14" customWidth="1"/>
    <col min="2020" max="2020" width="5.28515625" style="14" bestFit="1" customWidth="1"/>
    <col min="2021" max="2021" width="8.28515625" style="14" customWidth="1"/>
    <col min="2022" max="2022" width="20.85546875" style="14" customWidth="1"/>
    <col min="2023" max="2023" width="24.28515625" style="14" customWidth="1"/>
    <col min="2024" max="2024" width="13" style="14" customWidth="1"/>
    <col min="2025" max="2025" width="7.5703125" style="14" bestFit="1" customWidth="1"/>
    <col min="2026" max="2026" width="5.7109375" style="14" bestFit="1" customWidth="1"/>
    <col min="2027" max="2027" width="11.85546875" style="14" bestFit="1" customWidth="1"/>
    <col min="2028" max="2028" width="10.140625" style="14" bestFit="1" customWidth="1"/>
    <col min="2029" max="2029" width="12.7109375" style="14" bestFit="1" customWidth="1"/>
    <col min="2030" max="2273" width="9.140625" style="14"/>
    <col min="2274" max="2274" width="4.42578125" style="14" customWidth="1"/>
    <col min="2275" max="2275" width="5.5703125" style="14" customWidth="1"/>
    <col min="2276" max="2276" width="5.28515625" style="14" bestFit="1" customWidth="1"/>
    <col min="2277" max="2277" width="8.28515625" style="14" customWidth="1"/>
    <col min="2278" max="2278" width="20.85546875" style="14" customWidth="1"/>
    <col min="2279" max="2279" width="24.28515625" style="14" customWidth="1"/>
    <col min="2280" max="2280" width="13" style="14" customWidth="1"/>
    <col min="2281" max="2281" width="7.5703125" style="14" bestFit="1" customWidth="1"/>
    <col min="2282" max="2282" width="5.7109375" style="14" bestFit="1" customWidth="1"/>
    <col min="2283" max="2283" width="11.85546875" style="14" bestFit="1" customWidth="1"/>
    <col min="2284" max="2284" width="10.140625" style="14" bestFit="1" customWidth="1"/>
    <col min="2285" max="2285" width="12.7109375" style="14" bestFit="1" customWidth="1"/>
    <col min="2286" max="2529" width="9.140625" style="14"/>
    <col min="2530" max="2530" width="4.42578125" style="14" customWidth="1"/>
    <col min="2531" max="2531" width="5.5703125" style="14" customWidth="1"/>
    <col min="2532" max="2532" width="5.28515625" style="14" bestFit="1" customWidth="1"/>
    <col min="2533" max="2533" width="8.28515625" style="14" customWidth="1"/>
    <col min="2534" max="2534" width="20.85546875" style="14" customWidth="1"/>
    <col min="2535" max="2535" width="24.28515625" style="14" customWidth="1"/>
    <col min="2536" max="2536" width="13" style="14" customWidth="1"/>
    <col min="2537" max="2537" width="7.5703125" style="14" bestFit="1" customWidth="1"/>
    <col min="2538" max="2538" width="5.7109375" style="14" bestFit="1" customWidth="1"/>
    <col min="2539" max="2539" width="11.85546875" style="14" bestFit="1" customWidth="1"/>
    <col min="2540" max="2540" width="10.140625" style="14" bestFit="1" customWidth="1"/>
    <col min="2541" max="2541" width="12.7109375" style="14" bestFit="1" customWidth="1"/>
    <col min="2542" max="2785" width="9.140625" style="14"/>
    <col min="2786" max="2786" width="4.42578125" style="14" customWidth="1"/>
    <col min="2787" max="2787" width="5.5703125" style="14" customWidth="1"/>
    <col min="2788" max="2788" width="5.28515625" style="14" bestFit="1" customWidth="1"/>
    <col min="2789" max="2789" width="8.28515625" style="14" customWidth="1"/>
    <col min="2790" max="2790" width="20.85546875" style="14" customWidth="1"/>
    <col min="2791" max="2791" width="24.28515625" style="14" customWidth="1"/>
    <col min="2792" max="2792" width="13" style="14" customWidth="1"/>
    <col min="2793" max="2793" width="7.5703125" style="14" bestFit="1" customWidth="1"/>
    <col min="2794" max="2794" width="5.7109375" style="14" bestFit="1" customWidth="1"/>
    <col min="2795" max="2795" width="11.85546875" style="14" bestFit="1" customWidth="1"/>
    <col min="2796" max="2796" width="10.140625" style="14" bestFit="1" customWidth="1"/>
    <col min="2797" max="2797" width="12.7109375" style="14" bestFit="1" customWidth="1"/>
    <col min="2798" max="3041" width="9.140625" style="14"/>
    <col min="3042" max="3042" width="4.42578125" style="14" customWidth="1"/>
    <col min="3043" max="3043" width="5.5703125" style="14" customWidth="1"/>
    <col min="3044" max="3044" width="5.28515625" style="14" bestFit="1" customWidth="1"/>
    <col min="3045" max="3045" width="8.28515625" style="14" customWidth="1"/>
    <col min="3046" max="3046" width="20.85546875" style="14" customWidth="1"/>
    <col min="3047" max="3047" width="24.28515625" style="14" customWidth="1"/>
    <col min="3048" max="3048" width="13" style="14" customWidth="1"/>
    <col min="3049" max="3049" width="7.5703125" style="14" bestFit="1" customWidth="1"/>
    <col min="3050" max="3050" width="5.7109375" style="14" bestFit="1" customWidth="1"/>
    <col min="3051" max="3051" width="11.85546875" style="14" bestFit="1" customWidth="1"/>
    <col min="3052" max="3052" width="10.140625" style="14" bestFit="1" customWidth="1"/>
    <col min="3053" max="3053" width="12.7109375" style="14" bestFit="1" customWidth="1"/>
    <col min="3054" max="3297" width="9.140625" style="14"/>
    <col min="3298" max="3298" width="4.42578125" style="14" customWidth="1"/>
    <col min="3299" max="3299" width="5.5703125" style="14" customWidth="1"/>
    <col min="3300" max="3300" width="5.28515625" style="14" bestFit="1" customWidth="1"/>
    <col min="3301" max="3301" width="8.28515625" style="14" customWidth="1"/>
    <col min="3302" max="3302" width="20.85546875" style="14" customWidth="1"/>
    <col min="3303" max="3303" width="24.28515625" style="14" customWidth="1"/>
    <col min="3304" max="3304" width="13" style="14" customWidth="1"/>
    <col min="3305" max="3305" width="7.5703125" style="14" bestFit="1" customWidth="1"/>
    <col min="3306" max="3306" width="5.7109375" style="14" bestFit="1" customWidth="1"/>
    <col min="3307" max="3307" width="11.85546875" style="14" bestFit="1" customWidth="1"/>
    <col min="3308" max="3308" width="10.140625" style="14" bestFit="1" customWidth="1"/>
    <col min="3309" max="3309" width="12.7109375" style="14" bestFit="1" customWidth="1"/>
    <col min="3310" max="3553" width="9.140625" style="14"/>
    <col min="3554" max="3554" width="4.42578125" style="14" customWidth="1"/>
    <col min="3555" max="3555" width="5.5703125" style="14" customWidth="1"/>
    <col min="3556" max="3556" width="5.28515625" style="14" bestFit="1" customWidth="1"/>
    <col min="3557" max="3557" width="8.28515625" style="14" customWidth="1"/>
    <col min="3558" max="3558" width="20.85546875" style="14" customWidth="1"/>
    <col min="3559" max="3559" width="24.28515625" style="14" customWidth="1"/>
    <col min="3560" max="3560" width="13" style="14" customWidth="1"/>
    <col min="3561" max="3561" width="7.5703125" style="14" bestFit="1" customWidth="1"/>
    <col min="3562" max="3562" width="5.7109375" style="14" bestFit="1" customWidth="1"/>
    <col min="3563" max="3563" width="11.85546875" style="14" bestFit="1" customWidth="1"/>
    <col min="3564" max="3564" width="10.140625" style="14" bestFit="1" customWidth="1"/>
    <col min="3565" max="3565" width="12.7109375" style="14" bestFit="1" customWidth="1"/>
    <col min="3566" max="3809" width="9.140625" style="14"/>
    <col min="3810" max="3810" width="4.42578125" style="14" customWidth="1"/>
    <col min="3811" max="3811" width="5.5703125" style="14" customWidth="1"/>
    <col min="3812" max="3812" width="5.28515625" style="14" bestFit="1" customWidth="1"/>
    <col min="3813" max="3813" width="8.28515625" style="14" customWidth="1"/>
    <col min="3814" max="3814" width="20.85546875" style="14" customWidth="1"/>
    <col min="3815" max="3815" width="24.28515625" style="14" customWidth="1"/>
    <col min="3816" max="3816" width="13" style="14" customWidth="1"/>
    <col min="3817" max="3817" width="7.5703125" style="14" bestFit="1" customWidth="1"/>
    <col min="3818" max="3818" width="5.7109375" style="14" bestFit="1" customWidth="1"/>
    <col min="3819" max="3819" width="11.85546875" style="14" bestFit="1" customWidth="1"/>
    <col min="3820" max="3820" width="10.140625" style="14" bestFit="1" customWidth="1"/>
    <col min="3821" max="3821" width="12.7109375" style="14" bestFit="1" customWidth="1"/>
    <col min="3822" max="4065" width="9.140625" style="14"/>
    <col min="4066" max="4066" width="4.42578125" style="14" customWidth="1"/>
    <col min="4067" max="4067" width="5.5703125" style="14" customWidth="1"/>
    <col min="4068" max="4068" width="5.28515625" style="14" bestFit="1" customWidth="1"/>
    <col min="4069" max="4069" width="8.28515625" style="14" customWidth="1"/>
    <col min="4070" max="4070" width="20.85546875" style="14" customWidth="1"/>
    <col min="4071" max="4071" width="24.28515625" style="14" customWidth="1"/>
    <col min="4072" max="4072" width="13" style="14" customWidth="1"/>
    <col min="4073" max="4073" width="7.5703125" style="14" bestFit="1" customWidth="1"/>
    <col min="4074" max="4074" width="5.7109375" style="14" bestFit="1" customWidth="1"/>
    <col min="4075" max="4075" width="11.85546875" style="14" bestFit="1" customWidth="1"/>
    <col min="4076" max="4076" width="10.140625" style="14" bestFit="1" customWidth="1"/>
    <col min="4077" max="4077" width="12.7109375" style="14" bestFit="1" customWidth="1"/>
    <col min="4078" max="4321" width="9.140625" style="14"/>
    <col min="4322" max="4322" width="4.42578125" style="14" customWidth="1"/>
    <col min="4323" max="4323" width="5.5703125" style="14" customWidth="1"/>
    <col min="4324" max="4324" width="5.28515625" style="14" bestFit="1" customWidth="1"/>
    <col min="4325" max="4325" width="8.28515625" style="14" customWidth="1"/>
    <col min="4326" max="4326" width="20.85546875" style="14" customWidth="1"/>
    <col min="4327" max="4327" width="24.28515625" style="14" customWidth="1"/>
    <col min="4328" max="4328" width="13" style="14" customWidth="1"/>
    <col min="4329" max="4329" width="7.5703125" style="14" bestFit="1" customWidth="1"/>
    <col min="4330" max="4330" width="5.7109375" style="14" bestFit="1" customWidth="1"/>
    <col min="4331" max="4331" width="11.85546875" style="14" bestFit="1" customWidth="1"/>
    <col min="4332" max="4332" width="10.140625" style="14" bestFit="1" customWidth="1"/>
    <col min="4333" max="4333" width="12.7109375" style="14" bestFit="1" customWidth="1"/>
    <col min="4334" max="4577" width="9.140625" style="14"/>
    <col min="4578" max="4578" width="4.42578125" style="14" customWidth="1"/>
    <col min="4579" max="4579" width="5.5703125" style="14" customWidth="1"/>
    <col min="4580" max="4580" width="5.28515625" style="14" bestFit="1" customWidth="1"/>
    <col min="4581" max="4581" width="8.28515625" style="14" customWidth="1"/>
    <col min="4582" max="4582" width="20.85546875" style="14" customWidth="1"/>
    <col min="4583" max="4583" width="24.28515625" style="14" customWidth="1"/>
    <col min="4584" max="4584" width="13" style="14" customWidth="1"/>
    <col min="4585" max="4585" width="7.5703125" style="14" bestFit="1" customWidth="1"/>
    <col min="4586" max="4586" width="5.7109375" style="14" bestFit="1" customWidth="1"/>
    <col min="4587" max="4587" width="11.85546875" style="14" bestFit="1" customWidth="1"/>
    <col min="4588" max="4588" width="10.140625" style="14" bestFit="1" customWidth="1"/>
    <col min="4589" max="4589" width="12.7109375" style="14" bestFit="1" customWidth="1"/>
    <col min="4590" max="4833" width="9.140625" style="14"/>
    <col min="4834" max="4834" width="4.42578125" style="14" customWidth="1"/>
    <col min="4835" max="4835" width="5.5703125" style="14" customWidth="1"/>
    <col min="4836" max="4836" width="5.28515625" style="14" bestFit="1" customWidth="1"/>
    <col min="4837" max="4837" width="8.28515625" style="14" customWidth="1"/>
    <col min="4838" max="4838" width="20.85546875" style="14" customWidth="1"/>
    <col min="4839" max="4839" width="24.28515625" style="14" customWidth="1"/>
    <col min="4840" max="4840" width="13" style="14" customWidth="1"/>
    <col min="4841" max="4841" width="7.5703125" style="14" bestFit="1" customWidth="1"/>
    <col min="4842" max="4842" width="5.7109375" style="14" bestFit="1" customWidth="1"/>
    <col min="4843" max="4843" width="11.85546875" style="14" bestFit="1" customWidth="1"/>
    <col min="4844" max="4844" width="10.140625" style="14" bestFit="1" customWidth="1"/>
    <col min="4845" max="4845" width="12.7109375" style="14" bestFit="1" customWidth="1"/>
    <col min="4846" max="5089" width="9.140625" style="14"/>
    <col min="5090" max="5090" width="4.42578125" style="14" customWidth="1"/>
    <col min="5091" max="5091" width="5.5703125" style="14" customWidth="1"/>
    <col min="5092" max="5092" width="5.28515625" style="14" bestFit="1" customWidth="1"/>
    <col min="5093" max="5093" width="8.28515625" style="14" customWidth="1"/>
    <col min="5094" max="5094" width="20.85546875" style="14" customWidth="1"/>
    <col min="5095" max="5095" width="24.28515625" style="14" customWidth="1"/>
    <col min="5096" max="5096" width="13" style="14" customWidth="1"/>
    <col min="5097" max="5097" width="7.5703125" style="14" bestFit="1" customWidth="1"/>
    <col min="5098" max="5098" width="5.7109375" style="14" bestFit="1" customWidth="1"/>
    <col min="5099" max="5099" width="11.85546875" style="14" bestFit="1" customWidth="1"/>
    <col min="5100" max="5100" width="10.140625" style="14" bestFit="1" customWidth="1"/>
    <col min="5101" max="5101" width="12.7109375" style="14" bestFit="1" customWidth="1"/>
    <col min="5102" max="5345" width="9.140625" style="14"/>
    <col min="5346" max="5346" width="4.42578125" style="14" customWidth="1"/>
    <col min="5347" max="5347" width="5.5703125" style="14" customWidth="1"/>
    <col min="5348" max="5348" width="5.28515625" style="14" bestFit="1" customWidth="1"/>
    <col min="5349" max="5349" width="8.28515625" style="14" customWidth="1"/>
    <col min="5350" max="5350" width="20.85546875" style="14" customWidth="1"/>
    <col min="5351" max="5351" width="24.28515625" style="14" customWidth="1"/>
    <col min="5352" max="5352" width="13" style="14" customWidth="1"/>
    <col min="5353" max="5353" width="7.5703125" style="14" bestFit="1" customWidth="1"/>
    <col min="5354" max="5354" width="5.7109375" style="14" bestFit="1" customWidth="1"/>
    <col min="5355" max="5355" width="11.85546875" style="14" bestFit="1" customWidth="1"/>
    <col min="5356" max="5356" width="10.140625" style="14" bestFit="1" customWidth="1"/>
    <col min="5357" max="5357" width="12.7109375" style="14" bestFit="1" customWidth="1"/>
    <col min="5358" max="5601" width="9.140625" style="14"/>
    <col min="5602" max="5602" width="4.42578125" style="14" customWidth="1"/>
    <col min="5603" max="5603" width="5.5703125" style="14" customWidth="1"/>
    <col min="5604" max="5604" width="5.28515625" style="14" bestFit="1" customWidth="1"/>
    <col min="5605" max="5605" width="8.28515625" style="14" customWidth="1"/>
    <col min="5606" max="5606" width="20.85546875" style="14" customWidth="1"/>
    <col min="5607" max="5607" width="24.28515625" style="14" customWidth="1"/>
    <col min="5608" max="5608" width="13" style="14" customWidth="1"/>
    <col min="5609" max="5609" width="7.5703125" style="14" bestFit="1" customWidth="1"/>
    <col min="5610" max="5610" width="5.7109375" style="14" bestFit="1" customWidth="1"/>
    <col min="5611" max="5611" width="11.85546875" style="14" bestFit="1" customWidth="1"/>
    <col min="5612" max="5612" width="10.140625" style="14" bestFit="1" customWidth="1"/>
    <col min="5613" max="5613" width="12.7109375" style="14" bestFit="1" customWidth="1"/>
    <col min="5614" max="5857" width="9.140625" style="14"/>
    <col min="5858" max="5858" width="4.42578125" style="14" customWidth="1"/>
    <col min="5859" max="5859" width="5.5703125" style="14" customWidth="1"/>
    <col min="5860" max="5860" width="5.28515625" style="14" bestFit="1" customWidth="1"/>
    <col min="5861" max="5861" width="8.28515625" style="14" customWidth="1"/>
    <col min="5862" max="5862" width="20.85546875" style="14" customWidth="1"/>
    <col min="5863" max="5863" width="24.28515625" style="14" customWidth="1"/>
    <col min="5864" max="5864" width="13" style="14" customWidth="1"/>
    <col min="5865" max="5865" width="7.5703125" style="14" bestFit="1" customWidth="1"/>
    <col min="5866" max="5866" width="5.7109375" style="14" bestFit="1" customWidth="1"/>
    <col min="5867" max="5867" width="11.85546875" style="14" bestFit="1" customWidth="1"/>
    <col min="5868" max="5868" width="10.140625" style="14" bestFit="1" customWidth="1"/>
    <col min="5869" max="5869" width="12.7109375" style="14" bestFit="1" customWidth="1"/>
    <col min="5870" max="6113" width="9.140625" style="14"/>
    <col min="6114" max="6114" width="4.42578125" style="14" customWidth="1"/>
    <col min="6115" max="6115" width="5.5703125" style="14" customWidth="1"/>
    <col min="6116" max="6116" width="5.28515625" style="14" bestFit="1" customWidth="1"/>
    <col min="6117" max="6117" width="8.28515625" style="14" customWidth="1"/>
    <col min="6118" max="6118" width="20.85546875" style="14" customWidth="1"/>
    <col min="6119" max="6119" width="24.28515625" style="14" customWidth="1"/>
    <col min="6120" max="6120" width="13" style="14" customWidth="1"/>
    <col min="6121" max="6121" width="7.5703125" style="14" bestFit="1" customWidth="1"/>
    <col min="6122" max="6122" width="5.7109375" style="14" bestFit="1" customWidth="1"/>
    <col min="6123" max="6123" width="11.85546875" style="14" bestFit="1" customWidth="1"/>
    <col min="6124" max="6124" width="10.140625" style="14" bestFit="1" customWidth="1"/>
    <col min="6125" max="6125" width="12.7109375" style="14" bestFit="1" customWidth="1"/>
    <col min="6126" max="6369" width="9.140625" style="14"/>
    <col min="6370" max="6370" width="4.42578125" style="14" customWidth="1"/>
    <col min="6371" max="6371" width="5.5703125" style="14" customWidth="1"/>
    <col min="6372" max="6372" width="5.28515625" style="14" bestFit="1" customWidth="1"/>
    <col min="6373" max="6373" width="8.28515625" style="14" customWidth="1"/>
    <col min="6374" max="6374" width="20.85546875" style="14" customWidth="1"/>
    <col min="6375" max="6375" width="24.28515625" style="14" customWidth="1"/>
    <col min="6376" max="6376" width="13" style="14" customWidth="1"/>
    <col min="6377" max="6377" width="7.5703125" style="14" bestFit="1" customWidth="1"/>
    <col min="6378" max="6378" width="5.7109375" style="14" bestFit="1" customWidth="1"/>
    <col min="6379" max="6379" width="11.85546875" style="14" bestFit="1" customWidth="1"/>
    <col min="6380" max="6380" width="10.140625" style="14" bestFit="1" customWidth="1"/>
    <col min="6381" max="6381" width="12.7109375" style="14" bestFit="1" customWidth="1"/>
    <col min="6382" max="6625" width="9.140625" style="14"/>
    <col min="6626" max="6626" width="4.42578125" style="14" customWidth="1"/>
    <col min="6627" max="6627" width="5.5703125" style="14" customWidth="1"/>
    <col min="6628" max="6628" width="5.28515625" style="14" bestFit="1" customWidth="1"/>
    <col min="6629" max="6629" width="8.28515625" style="14" customWidth="1"/>
    <col min="6630" max="6630" width="20.85546875" style="14" customWidth="1"/>
    <col min="6631" max="6631" width="24.28515625" style="14" customWidth="1"/>
    <col min="6632" max="6632" width="13" style="14" customWidth="1"/>
    <col min="6633" max="6633" width="7.5703125" style="14" bestFit="1" customWidth="1"/>
    <col min="6634" max="6634" width="5.7109375" style="14" bestFit="1" customWidth="1"/>
    <col min="6635" max="6635" width="11.85546875" style="14" bestFit="1" customWidth="1"/>
    <col min="6636" max="6636" width="10.140625" style="14" bestFit="1" customWidth="1"/>
    <col min="6637" max="6637" width="12.7109375" style="14" bestFit="1" customWidth="1"/>
    <col min="6638" max="6881" width="9.140625" style="14"/>
    <col min="6882" max="6882" width="4.42578125" style="14" customWidth="1"/>
    <col min="6883" max="6883" width="5.5703125" style="14" customWidth="1"/>
    <col min="6884" max="6884" width="5.28515625" style="14" bestFit="1" customWidth="1"/>
    <col min="6885" max="6885" width="8.28515625" style="14" customWidth="1"/>
    <col min="6886" max="6886" width="20.85546875" style="14" customWidth="1"/>
    <col min="6887" max="6887" width="24.28515625" style="14" customWidth="1"/>
    <col min="6888" max="6888" width="13" style="14" customWidth="1"/>
    <col min="6889" max="6889" width="7.5703125" style="14" bestFit="1" customWidth="1"/>
    <col min="6890" max="6890" width="5.7109375" style="14" bestFit="1" customWidth="1"/>
    <col min="6891" max="6891" width="11.85546875" style="14" bestFit="1" customWidth="1"/>
    <col min="6892" max="6892" width="10.140625" style="14" bestFit="1" customWidth="1"/>
    <col min="6893" max="6893" width="12.7109375" style="14" bestFit="1" customWidth="1"/>
    <col min="6894" max="7137" width="9.140625" style="14"/>
    <col min="7138" max="7138" width="4.42578125" style="14" customWidth="1"/>
    <col min="7139" max="7139" width="5.5703125" style="14" customWidth="1"/>
    <col min="7140" max="7140" width="5.28515625" style="14" bestFit="1" customWidth="1"/>
    <col min="7141" max="7141" width="8.28515625" style="14" customWidth="1"/>
    <col min="7142" max="7142" width="20.85546875" style="14" customWidth="1"/>
    <col min="7143" max="7143" width="24.28515625" style="14" customWidth="1"/>
    <col min="7144" max="7144" width="13" style="14" customWidth="1"/>
    <col min="7145" max="7145" width="7.5703125" style="14" bestFit="1" customWidth="1"/>
    <col min="7146" max="7146" width="5.7109375" style="14" bestFit="1" customWidth="1"/>
    <col min="7147" max="7147" width="11.85546875" style="14" bestFit="1" customWidth="1"/>
    <col min="7148" max="7148" width="10.140625" style="14" bestFit="1" customWidth="1"/>
    <col min="7149" max="7149" width="12.7109375" style="14" bestFit="1" customWidth="1"/>
    <col min="7150" max="7393" width="9.140625" style="14"/>
    <col min="7394" max="7394" width="4.42578125" style="14" customWidth="1"/>
    <col min="7395" max="7395" width="5.5703125" style="14" customWidth="1"/>
    <col min="7396" max="7396" width="5.28515625" style="14" bestFit="1" customWidth="1"/>
    <col min="7397" max="7397" width="8.28515625" style="14" customWidth="1"/>
    <col min="7398" max="7398" width="20.85546875" style="14" customWidth="1"/>
    <col min="7399" max="7399" width="24.28515625" style="14" customWidth="1"/>
    <col min="7400" max="7400" width="13" style="14" customWidth="1"/>
    <col min="7401" max="7401" width="7.5703125" style="14" bestFit="1" customWidth="1"/>
    <col min="7402" max="7402" width="5.7109375" style="14" bestFit="1" customWidth="1"/>
    <col min="7403" max="7403" width="11.85546875" style="14" bestFit="1" customWidth="1"/>
    <col min="7404" max="7404" width="10.140625" style="14" bestFit="1" customWidth="1"/>
    <col min="7405" max="7405" width="12.7109375" style="14" bestFit="1" customWidth="1"/>
    <col min="7406" max="7649" width="9.140625" style="14"/>
    <col min="7650" max="7650" width="4.42578125" style="14" customWidth="1"/>
    <col min="7651" max="7651" width="5.5703125" style="14" customWidth="1"/>
    <col min="7652" max="7652" width="5.28515625" style="14" bestFit="1" customWidth="1"/>
    <col min="7653" max="7653" width="8.28515625" style="14" customWidth="1"/>
    <col min="7654" max="7654" width="20.85546875" style="14" customWidth="1"/>
    <col min="7655" max="7655" width="24.28515625" style="14" customWidth="1"/>
    <col min="7656" max="7656" width="13" style="14" customWidth="1"/>
    <col min="7657" max="7657" width="7.5703125" style="14" bestFit="1" customWidth="1"/>
    <col min="7658" max="7658" width="5.7109375" style="14" bestFit="1" customWidth="1"/>
    <col min="7659" max="7659" width="11.85546875" style="14" bestFit="1" customWidth="1"/>
    <col min="7660" max="7660" width="10.140625" style="14" bestFit="1" customWidth="1"/>
    <col min="7661" max="7661" width="12.7109375" style="14" bestFit="1" customWidth="1"/>
    <col min="7662" max="7905" width="9.140625" style="14"/>
    <col min="7906" max="7906" width="4.42578125" style="14" customWidth="1"/>
    <col min="7907" max="7907" width="5.5703125" style="14" customWidth="1"/>
    <col min="7908" max="7908" width="5.28515625" style="14" bestFit="1" customWidth="1"/>
    <col min="7909" max="7909" width="8.28515625" style="14" customWidth="1"/>
    <col min="7910" max="7910" width="20.85546875" style="14" customWidth="1"/>
    <col min="7911" max="7911" width="24.28515625" style="14" customWidth="1"/>
    <col min="7912" max="7912" width="13" style="14" customWidth="1"/>
    <col min="7913" max="7913" width="7.5703125" style="14" bestFit="1" customWidth="1"/>
    <col min="7914" max="7914" width="5.7109375" style="14" bestFit="1" customWidth="1"/>
    <col min="7915" max="7915" width="11.85546875" style="14" bestFit="1" customWidth="1"/>
    <col min="7916" max="7916" width="10.140625" style="14" bestFit="1" customWidth="1"/>
    <col min="7917" max="7917" width="12.7109375" style="14" bestFit="1" customWidth="1"/>
    <col min="7918" max="8161" width="9.140625" style="14"/>
    <col min="8162" max="8162" width="4.42578125" style="14" customWidth="1"/>
    <col min="8163" max="8163" width="5.5703125" style="14" customWidth="1"/>
    <col min="8164" max="8164" width="5.28515625" style="14" bestFit="1" customWidth="1"/>
    <col min="8165" max="8165" width="8.28515625" style="14" customWidth="1"/>
    <col min="8166" max="8166" width="20.85546875" style="14" customWidth="1"/>
    <col min="8167" max="8167" width="24.28515625" style="14" customWidth="1"/>
    <col min="8168" max="8168" width="13" style="14" customWidth="1"/>
    <col min="8169" max="8169" width="7.5703125" style="14" bestFit="1" customWidth="1"/>
    <col min="8170" max="8170" width="5.7109375" style="14" bestFit="1" customWidth="1"/>
    <col min="8171" max="8171" width="11.85546875" style="14" bestFit="1" customWidth="1"/>
    <col min="8172" max="8172" width="10.140625" style="14" bestFit="1" customWidth="1"/>
    <col min="8173" max="8173" width="12.7109375" style="14" bestFit="1" customWidth="1"/>
    <col min="8174" max="8417" width="9.140625" style="14"/>
    <col min="8418" max="8418" width="4.42578125" style="14" customWidth="1"/>
    <col min="8419" max="8419" width="5.5703125" style="14" customWidth="1"/>
    <col min="8420" max="8420" width="5.28515625" style="14" bestFit="1" customWidth="1"/>
    <col min="8421" max="8421" width="8.28515625" style="14" customWidth="1"/>
    <col min="8422" max="8422" width="20.85546875" style="14" customWidth="1"/>
    <col min="8423" max="8423" width="24.28515625" style="14" customWidth="1"/>
    <col min="8424" max="8424" width="13" style="14" customWidth="1"/>
    <col min="8425" max="8425" width="7.5703125" style="14" bestFit="1" customWidth="1"/>
    <col min="8426" max="8426" width="5.7109375" style="14" bestFit="1" customWidth="1"/>
    <col min="8427" max="8427" width="11.85546875" style="14" bestFit="1" customWidth="1"/>
    <col min="8428" max="8428" width="10.140625" style="14" bestFit="1" customWidth="1"/>
    <col min="8429" max="8429" width="12.7109375" style="14" bestFit="1" customWidth="1"/>
    <col min="8430" max="8673" width="9.140625" style="14"/>
    <col min="8674" max="8674" width="4.42578125" style="14" customWidth="1"/>
    <col min="8675" max="8675" width="5.5703125" style="14" customWidth="1"/>
    <col min="8676" max="8676" width="5.28515625" style="14" bestFit="1" customWidth="1"/>
    <col min="8677" max="8677" width="8.28515625" style="14" customWidth="1"/>
    <col min="8678" max="8678" width="20.85546875" style="14" customWidth="1"/>
    <col min="8679" max="8679" width="24.28515625" style="14" customWidth="1"/>
    <col min="8680" max="8680" width="13" style="14" customWidth="1"/>
    <col min="8681" max="8681" width="7.5703125" style="14" bestFit="1" customWidth="1"/>
    <col min="8682" max="8682" width="5.7109375" style="14" bestFit="1" customWidth="1"/>
    <col min="8683" max="8683" width="11.85546875" style="14" bestFit="1" customWidth="1"/>
    <col min="8684" max="8684" width="10.140625" style="14" bestFit="1" customWidth="1"/>
    <col min="8685" max="8685" width="12.7109375" style="14" bestFit="1" customWidth="1"/>
    <col min="8686" max="8929" width="9.140625" style="14"/>
    <col min="8930" max="8930" width="4.42578125" style="14" customWidth="1"/>
    <col min="8931" max="8931" width="5.5703125" style="14" customWidth="1"/>
    <col min="8932" max="8932" width="5.28515625" style="14" bestFit="1" customWidth="1"/>
    <col min="8933" max="8933" width="8.28515625" style="14" customWidth="1"/>
    <col min="8934" max="8934" width="20.85546875" style="14" customWidth="1"/>
    <col min="8935" max="8935" width="24.28515625" style="14" customWidth="1"/>
    <col min="8936" max="8936" width="13" style="14" customWidth="1"/>
    <col min="8937" max="8937" width="7.5703125" style="14" bestFit="1" customWidth="1"/>
    <col min="8938" max="8938" width="5.7109375" style="14" bestFit="1" customWidth="1"/>
    <col min="8939" max="8939" width="11.85546875" style="14" bestFit="1" customWidth="1"/>
    <col min="8940" max="8940" width="10.140625" style="14" bestFit="1" customWidth="1"/>
    <col min="8941" max="8941" width="12.7109375" style="14" bestFit="1" customWidth="1"/>
    <col min="8942" max="9185" width="9.140625" style="14"/>
    <col min="9186" max="9186" width="4.42578125" style="14" customWidth="1"/>
    <col min="9187" max="9187" width="5.5703125" style="14" customWidth="1"/>
    <col min="9188" max="9188" width="5.28515625" style="14" bestFit="1" customWidth="1"/>
    <col min="9189" max="9189" width="8.28515625" style="14" customWidth="1"/>
    <col min="9190" max="9190" width="20.85546875" style="14" customWidth="1"/>
    <col min="9191" max="9191" width="24.28515625" style="14" customWidth="1"/>
    <col min="9192" max="9192" width="13" style="14" customWidth="1"/>
    <col min="9193" max="9193" width="7.5703125" style="14" bestFit="1" customWidth="1"/>
    <col min="9194" max="9194" width="5.7109375" style="14" bestFit="1" customWidth="1"/>
    <col min="9195" max="9195" width="11.85546875" style="14" bestFit="1" customWidth="1"/>
    <col min="9196" max="9196" width="10.140625" style="14" bestFit="1" customWidth="1"/>
    <col min="9197" max="9197" width="12.7109375" style="14" bestFit="1" customWidth="1"/>
    <col min="9198" max="9441" width="9.140625" style="14"/>
    <col min="9442" max="9442" width="4.42578125" style="14" customWidth="1"/>
    <col min="9443" max="9443" width="5.5703125" style="14" customWidth="1"/>
    <col min="9444" max="9444" width="5.28515625" style="14" bestFit="1" customWidth="1"/>
    <col min="9445" max="9445" width="8.28515625" style="14" customWidth="1"/>
    <col min="9446" max="9446" width="20.85546875" style="14" customWidth="1"/>
    <col min="9447" max="9447" width="24.28515625" style="14" customWidth="1"/>
    <col min="9448" max="9448" width="13" style="14" customWidth="1"/>
    <col min="9449" max="9449" width="7.5703125" style="14" bestFit="1" customWidth="1"/>
    <col min="9450" max="9450" width="5.7109375" style="14" bestFit="1" customWidth="1"/>
    <col min="9451" max="9451" width="11.85546875" style="14" bestFit="1" customWidth="1"/>
    <col min="9452" max="9452" width="10.140625" style="14" bestFit="1" customWidth="1"/>
    <col min="9453" max="9453" width="12.7109375" style="14" bestFit="1" customWidth="1"/>
    <col min="9454" max="9697" width="9.140625" style="14"/>
    <col min="9698" max="9698" width="4.42578125" style="14" customWidth="1"/>
    <col min="9699" max="9699" width="5.5703125" style="14" customWidth="1"/>
    <col min="9700" max="9700" width="5.28515625" style="14" bestFit="1" customWidth="1"/>
    <col min="9701" max="9701" width="8.28515625" style="14" customWidth="1"/>
    <col min="9702" max="9702" width="20.85546875" style="14" customWidth="1"/>
    <col min="9703" max="9703" width="24.28515625" style="14" customWidth="1"/>
    <col min="9704" max="9704" width="13" style="14" customWidth="1"/>
    <col min="9705" max="9705" width="7.5703125" style="14" bestFit="1" customWidth="1"/>
    <col min="9706" max="9706" width="5.7109375" style="14" bestFit="1" customWidth="1"/>
    <col min="9707" max="9707" width="11.85546875" style="14" bestFit="1" customWidth="1"/>
    <col min="9708" max="9708" width="10.140625" style="14" bestFit="1" customWidth="1"/>
    <col min="9709" max="9709" width="12.7109375" style="14" bestFit="1" customWidth="1"/>
    <col min="9710" max="9953" width="9.140625" style="14"/>
    <col min="9954" max="9954" width="4.42578125" style="14" customWidth="1"/>
    <col min="9955" max="9955" width="5.5703125" style="14" customWidth="1"/>
    <col min="9956" max="9956" width="5.28515625" style="14" bestFit="1" customWidth="1"/>
    <col min="9957" max="9957" width="8.28515625" style="14" customWidth="1"/>
    <col min="9958" max="9958" width="20.85546875" style="14" customWidth="1"/>
    <col min="9959" max="9959" width="24.28515625" style="14" customWidth="1"/>
    <col min="9960" max="9960" width="13" style="14" customWidth="1"/>
    <col min="9961" max="9961" width="7.5703125" style="14" bestFit="1" customWidth="1"/>
    <col min="9962" max="9962" width="5.7109375" style="14" bestFit="1" customWidth="1"/>
    <col min="9963" max="9963" width="11.85546875" style="14" bestFit="1" customWidth="1"/>
    <col min="9964" max="9964" width="10.140625" style="14" bestFit="1" customWidth="1"/>
    <col min="9965" max="9965" width="12.7109375" style="14" bestFit="1" customWidth="1"/>
    <col min="9966" max="10209" width="9.140625" style="14"/>
    <col min="10210" max="10210" width="4.42578125" style="14" customWidth="1"/>
    <col min="10211" max="10211" width="5.5703125" style="14" customWidth="1"/>
    <col min="10212" max="10212" width="5.28515625" style="14" bestFit="1" customWidth="1"/>
    <col min="10213" max="10213" width="8.28515625" style="14" customWidth="1"/>
    <col min="10214" max="10214" width="20.85546875" style="14" customWidth="1"/>
    <col min="10215" max="10215" width="24.28515625" style="14" customWidth="1"/>
    <col min="10216" max="10216" width="13" style="14" customWidth="1"/>
    <col min="10217" max="10217" width="7.5703125" style="14" bestFit="1" customWidth="1"/>
    <col min="10218" max="10218" width="5.7109375" style="14" bestFit="1" customWidth="1"/>
    <col min="10219" max="10219" width="11.85546875" style="14" bestFit="1" customWidth="1"/>
    <col min="10220" max="10220" width="10.140625" style="14" bestFit="1" customWidth="1"/>
    <col min="10221" max="10221" width="12.7109375" style="14" bestFit="1" customWidth="1"/>
    <col min="10222" max="10465" width="9.140625" style="14"/>
    <col min="10466" max="10466" width="4.42578125" style="14" customWidth="1"/>
    <col min="10467" max="10467" width="5.5703125" style="14" customWidth="1"/>
    <col min="10468" max="10468" width="5.28515625" style="14" bestFit="1" customWidth="1"/>
    <col min="10469" max="10469" width="8.28515625" style="14" customWidth="1"/>
    <col min="10470" max="10470" width="20.85546875" style="14" customWidth="1"/>
    <col min="10471" max="10471" width="24.28515625" style="14" customWidth="1"/>
    <col min="10472" max="10472" width="13" style="14" customWidth="1"/>
    <col min="10473" max="10473" width="7.5703125" style="14" bestFit="1" customWidth="1"/>
    <col min="10474" max="10474" width="5.7109375" style="14" bestFit="1" customWidth="1"/>
    <col min="10475" max="10475" width="11.85546875" style="14" bestFit="1" customWidth="1"/>
    <col min="10476" max="10476" width="10.140625" style="14" bestFit="1" customWidth="1"/>
    <col min="10477" max="10477" width="12.7109375" style="14" bestFit="1" customWidth="1"/>
    <col min="10478" max="10721" width="9.140625" style="14"/>
    <col min="10722" max="10722" width="4.42578125" style="14" customWidth="1"/>
    <col min="10723" max="10723" width="5.5703125" style="14" customWidth="1"/>
    <col min="10724" max="10724" width="5.28515625" style="14" bestFit="1" customWidth="1"/>
    <col min="10725" max="10725" width="8.28515625" style="14" customWidth="1"/>
    <col min="10726" max="10726" width="20.85546875" style="14" customWidth="1"/>
    <col min="10727" max="10727" width="24.28515625" style="14" customWidth="1"/>
    <col min="10728" max="10728" width="13" style="14" customWidth="1"/>
    <col min="10729" max="10729" width="7.5703125" style="14" bestFit="1" customWidth="1"/>
    <col min="10730" max="10730" width="5.7109375" style="14" bestFit="1" customWidth="1"/>
    <col min="10731" max="10731" width="11.85546875" style="14" bestFit="1" customWidth="1"/>
    <col min="10732" max="10732" width="10.140625" style="14" bestFit="1" customWidth="1"/>
    <col min="10733" max="10733" width="12.7109375" style="14" bestFit="1" customWidth="1"/>
    <col min="10734" max="10977" width="9.140625" style="14"/>
    <col min="10978" max="10978" width="4.42578125" style="14" customWidth="1"/>
    <col min="10979" max="10979" width="5.5703125" style="14" customWidth="1"/>
    <col min="10980" max="10980" width="5.28515625" style="14" bestFit="1" customWidth="1"/>
    <col min="10981" max="10981" width="8.28515625" style="14" customWidth="1"/>
    <col min="10982" max="10982" width="20.85546875" style="14" customWidth="1"/>
    <col min="10983" max="10983" width="24.28515625" style="14" customWidth="1"/>
    <col min="10984" max="10984" width="13" style="14" customWidth="1"/>
    <col min="10985" max="10985" width="7.5703125" style="14" bestFit="1" customWidth="1"/>
    <col min="10986" max="10986" width="5.7109375" style="14" bestFit="1" customWidth="1"/>
    <col min="10987" max="10987" width="11.85546875" style="14" bestFit="1" customWidth="1"/>
    <col min="10988" max="10988" width="10.140625" style="14" bestFit="1" customWidth="1"/>
    <col min="10989" max="10989" width="12.7109375" style="14" bestFit="1" customWidth="1"/>
    <col min="10990" max="11233" width="9.140625" style="14"/>
    <col min="11234" max="11234" width="4.42578125" style="14" customWidth="1"/>
    <col min="11235" max="11235" width="5.5703125" style="14" customWidth="1"/>
    <col min="11236" max="11236" width="5.28515625" style="14" bestFit="1" customWidth="1"/>
    <col min="11237" max="11237" width="8.28515625" style="14" customWidth="1"/>
    <col min="11238" max="11238" width="20.85546875" style="14" customWidth="1"/>
    <col min="11239" max="11239" width="24.28515625" style="14" customWidth="1"/>
    <col min="11240" max="11240" width="13" style="14" customWidth="1"/>
    <col min="11241" max="11241" width="7.5703125" style="14" bestFit="1" customWidth="1"/>
    <col min="11242" max="11242" width="5.7109375" style="14" bestFit="1" customWidth="1"/>
    <col min="11243" max="11243" width="11.85546875" style="14" bestFit="1" customWidth="1"/>
    <col min="11244" max="11244" width="10.140625" style="14" bestFit="1" customWidth="1"/>
    <col min="11245" max="11245" width="12.7109375" style="14" bestFit="1" customWidth="1"/>
    <col min="11246" max="11489" width="9.140625" style="14"/>
    <col min="11490" max="11490" width="4.42578125" style="14" customWidth="1"/>
    <col min="11491" max="11491" width="5.5703125" style="14" customWidth="1"/>
    <col min="11492" max="11492" width="5.28515625" style="14" bestFit="1" customWidth="1"/>
    <col min="11493" max="11493" width="8.28515625" style="14" customWidth="1"/>
    <col min="11494" max="11494" width="20.85546875" style="14" customWidth="1"/>
    <col min="11495" max="11495" width="24.28515625" style="14" customWidth="1"/>
    <col min="11496" max="11496" width="13" style="14" customWidth="1"/>
    <col min="11497" max="11497" width="7.5703125" style="14" bestFit="1" customWidth="1"/>
    <col min="11498" max="11498" width="5.7109375" style="14" bestFit="1" customWidth="1"/>
    <col min="11499" max="11499" width="11.85546875" style="14" bestFit="1" customWidth="1"/>
    <col min="11500" max="11500" width="10.140625" style="14" bestFit="1" customWidth="1"/>
    <col min="11501" max="11501" width="12.7109375" style="14" bestFit="1" customWidth="1"/>
    <col min="11502" max="11745" width="9.140625" style="14"/>
    <col min="11746" max="11746" width="4.42578125" style="14" customWidth="1"/>
    <col min="11747" max="11747" width="5.5703125" style="14" customWidth="1"/>
    <col min="11748" max="11748" width="5.28515625" style="14" bestFit="1" customWidth="1"/>
    <col min="11749" max="11749" width="8.28515625" style="14" customWidth="1"/>
    <col min="11750" max="11750" width="20.85546875" style="14" customWidth="1"/>
    <col min="11751" max="11751" width="24.28515625" style="14" customWidth="1"/>
    <col min="11752" max="11752" width="13" style="14" customWidth="1"/>
    <col min="11753" max="11753" width="7.5703125" style="14" bestFit="1" customWidth="1"/>
    <col min="11754" max="11754" width="5.7109375" style="14" bestFit="1" customWidth="1"/>
    <col min="11755" max="11755" width="11.85546875" style="14" bestFit="1" customWidth="1"/>
    <col min="11756" max="11756" width="10.140625" style="14" bestFit="1" customWidth="1"/>
    <col min="11757" max="11757" width="12.7109375" style="14" bestFit="1" customWidth="1"/>
    <col min="11758" max="12001" width="9.140625" style="14"/>
    <col min="12002" max="12002" width="4.42578125" style="14" customWidth="1"/>
    <col min="12003" max="12003" width="5.5703125" style="14" customWidth="1"/>
    <col min="12004" max="12004" width="5.28515625" style="14" bestFit="1" customWidth="1"/>
    <col min="12005" max="12005" width="8.28515625" style="14" customWidth="1"/>
    <col min="12006" max="12006" width="20.85546875" style="14" customWidth="1"/>
    <col min="12007" max="12007" width="24.28515625" style="14" customWidth="1"/>
    <col min="12008" max="12008" width="13" style="14" customWidth="1"/>
    <col min="12009" max="12009" width="7.5703125" style="14" bestFit="1" customWidth="1"/>
    <col min="12010" max="12010" width="5.7109375" style="14" bestFit="1" customWidth="1"/>
    <col min="12011" max="12011" width="11.85546875" style="14" bestFit="1" customWidth="1"/>
    <col min="12012" max="12012" width="10.140625" style="14" bestFit="1" customWidth="1"/>
    <col min="12013" max="12013" width="12.7109375" style="14" bestFit="1" customWidth="1"/>
    <col min="12014" max="12257" width="9.140625" style="14"/>
    <col min="12258" max="12258" width="4.42578125" style="14" customWidth="1"/>
    <col min="12259" max="12259" width="5.5703125" style="14" customWidth="1"/>
    <col min="12260" max="12260" width="5.28515625" style="14" bestFit="1" customWidth="1"/>
    <col min="12261" max="12261" width="8.28515625" style="14" customWidth="1"/>
    <col min="12262" max="12262" width="20.85546875" style="14" customWidth="1"/>
    <col min="12263" max="12263" width="24.28515625" style="14" customWidth="1"/>
    <col min="12264" max="12264" width="13" style="14" customWidth="1"/>
    <col min="12265" max="12265" width="7.5703125" style="14" bestFit="1" customWidth="1"/>
    <col min="12266" max="12266" width="5.7109375" style="14" bestFit="1" customWidth="1"/>
    <col min="12267" max="12267" width="11.85546875" style="14" bestFit="1" customWidth="1"/>
    <col min="12268" max="12268" width="10.140625" style="14" bestFit="1" customWidth="1"/>
    <col min="12269" max="12269" width="12.7109375" style="14" bestFit="1" customWidth="1"/>
    <col min="12270" max="12513" width="9.140625" style="14"/>
    <col min="12514" max="12514" width="4.42578125" style="14" customWidth="1"/>
    <col min="12515" max="12515" width="5.5703125" style="14" customWidth="1"/>
    <col min="12516" max="12516" width="5.28515625" style="14" bestFit="1" customWidth="1"/>
    <col min="12517" max="12517" width="8.28515625" style="14" customWidth="1"/>
    <col min="12518" max="12518" width="20.85546875" style="14" customWidth="1"/>
    <col min="12519" max="12519" width="24.28515625" style="14" customWidth="1"/>
    <col min="12520" max="12520" width="13" style="14" customWidth="1"/>
    <col min="12521" max="12521" width="7.5703125" style="14" bestFit="1" customWidth="1"/>
    <col min="12522" max="12522" width="5.7109375" style="14" bestFit="1" customWidth="1"/>
    <col min="12523" max="12523" width="11.85546875" style="14" bestFit="1" customWidth="1"/>
    <col min="12524" max="12524" width="10.140625" style="14" bestFit="1" customWidth="1"/>
    <col min="12525" max="12525" width="12.7109375" style="14" bestFit="1" customWidth="1"/>
    <col min="12526" max="12769" width="9.140625" style="14"/>
    <col min="12770" max="12770" width="4.42578125" style="14" customWidth="1"/>
    <col min="12771" max="12771" width="5.5703125" style="14" customWidth="1"/>
    <col min="12772" max="12772" width="5.28515625" style="14" bestFit="1" customWidth="1"/>
    <col min="12773" max="12773" width="8.28515625" style="14" customWidth="1"/>
    <col min="12774" max="12774" width="20.85546875" style="14" customWidth="1"/>
    <col min="12775" max="12775" width="24.28515625" style="14" customWidth="1"/>
    <col min="12776" max="12776" width="13" style="14" customWidth="1"/>
    <col min="12777" max="12777" width="7.5703125" style="14" bestFit="1" customWidth="1"/>
    <col min="12778" max="12778" width="5.7109375" style="14" bestFit="1" customWidth="1"/>
    <col min="12779" max="12779" width="11.85546875" style="14" bestFit="1" customWidth="1"/>
    <col min="12780" max="12780" width="10.140625" style="14" bestFit="1" customWidth="1"/>
    <col min="12781" max="12781" width="12.7109375" style="14" bestFit="1" customWidth="1"/>
    <col min="12782" max="13025" width="9.140625" style="14"/>
    <col min="13026" max="13026" width="4.42578125" style="14" customWidth="1"/>
    <col min="13027" max="13027" width="5.5703125" style="14" customWidth="1"/>
    <col min="13028" max="13028" width="5.28515625" style="14" bestFit="1" customWidth="1"/>
    <col min="13029" max="13029" width="8.28515625" style="14" customWidth="1"/>
    <col min="13030" max="13030" width="20.85546875" style="14" customWidth="1"/>
    <col min="13031" max="13031" width="24.28515625" style="14" customWidth="1"/>
    <col min="13032" max="13032" width="13" style="14" customWidth="1"/>
    <col min="13033" max="13033" width="7.5703125" style="14" bestFit="1" customWidth="1"/>
    <col min="13034" max="13034" width="5.7109375" style="14" bestFit="1" customWidth="1"/>
    <col min="13035" max="13035" width="11.85546875" style="14" bestFit="1" customWidth="1"/>
    <col min="13036" max="13036" width="10.140625" style="14" bestFit="1" customWidth="1"/>
    <col min="13037" max="13037" width="12.7109375" style="14" bestFit="1" customWidth="1"/>
    <col min="13038" max="13281" width="9.140625" style="14"/>
    <col min="13282" max="13282" width="4.42578125" style="14" customWidth="1"/>
    <col min="13283" max="13283" width="5.5703125" style="14" customWidth="1"/>
    <col min="13284" max="13284" width="5.28515625" style="14" bestFit="1" customWidth="1"/>
    <col min="13285" max="13285" width="8.28515625" style="14" customWidth="1"/>
    <col min="13286" max="13286" width="20.85546875" style="14" customWidth="1"/>
    <col min="13287" max="13287" width="24.28515625" style="14" customWidth="1"/>
    <col min="13288" max="13288" width="13" style="14" customWidth="1"/>
    <col min="13289" max="13289" width="7.5703125" style="14" bestFit="1" customWidth="1"/>
    <col min="13290" max="13290" width="5.7109375" style="14" bestFit="1" customWidth="1"/>
    <col min="13291" max="13291" width="11.85546875" style="14" bestFit="1" customWidth="1"/>
    <col min="13292" max="13292" width="10.140625" style="14" bestFit="1" customWidth="1"/>
    <col min="13293" max="13293" width="12.7109375" style="14" bestFit="1" customWidth="1"/>
    <col min="13294" max="13537" width="9.140625" style="14"/>
    <col min="13538" max="13538" width="4.42578125" style="14" customWidth="1"/>
    <col min="13539" max="13539" width="5.5703125" style="14" customWidth="1"/>
    <col min="13540" max="13540" width="5.28515625" style="14" bestFit="1" customWidth="1"/>
    <col min="13541" max="13541" width="8.28515625" style="14" customWidth="1"/>
    <col min="13542" max="13542" width="20.85546875" style="14" customWidth="1"/>
    <col min="13543" max="13543" width="24.28515625" style="14" customWidth="1"/>
    <col min="13544" max="13544" width="13" style="14" customWidth="1"/>
    <col min="13545" max="13545" width="7.5703125" style="14" bestFit="1" customWidth="1"/>
    <col min="13546" max="13546" width="5.7109375" style="14" bestFit="1" customWidth="1"/>
    <col min="13547" max="13547" width="11.85546875" style="14" bestFit="1" customWidth="1"/>
    <col min="13548" max="13548" width="10.140625" style="14" bestFit="1" customWidth="1"/>
    <col min="13549" max="13549" width="12.7109375" style="14" bestFit="1" customWidth="1"/>
    <col min="13550" max="13793" width="9.140625" style="14"/>
    <col min="13794" max="13794" width="4.42578125" style="14" customWidth="1"/>
    <col min="13795" max="13795" width="5.5703125" style="14" customWidth="1"/>
    <col min="13796" max="13796" width="5.28515625" style="14" bestFit="1" customWidth="1"/>
    <col min="13797" max="13797" width="8.28515625" style="14" customWidth="1"/>
    <col min="13798" max="13798" width="20.85546875" style="14" customWidth="1"/>
    <col min="13799" max="13799" width="24.28515625" style="14" customWidth="1"/>
    <col min="13800" max="13800" width="13" style="14" customWidth="1"/>
    <col min="13801" max="13801" width="7.5703125" style="14" bestFit="1" customWidth="1"/>
    <col min="13802" max="13802" width="5.7109375" style="14" bestFit="1" customWidth="1"/>
    <col min="13803" max="13803" width="11.85546875" style="14" bestFit="1" customWidth="1"/>
    <col min="13804" max="13804" width="10.140625" style="14" bestFit="1" customWidth="1"/>
    <col min="13805" max="13805" width="12.7109375" style="14" bestFit="1" customWidth="1"/>
    <col min="13806" max="14049" width="9.140625" style="14"/>
    <col min="14050" max="14050" width="4.42578125" style="14" customWidth="1"/>
    <col min="14051" max="14051" width="5.5703125" style="14" customWidth="1"/>
    <col min="14052" max="14052" width="5.28515625" style="14" bestFit="1" customWidth="1"/>
    <col min="14053" max="14053" width="8.28515625" style="14" customWidth="1"/>
    <col min="14054" max="14054" width="20.85546875" style="14" customWidth="1"/>
    <col min="14055" max="14055" width="24.28515625" style="14" customWidth="1"/>
    <col min="14056" max="14056" width="13" style="14" customWidth="1"/>
    <col min="14057" max="14057" width="7.5703125" style="14" bestFit="1" customWidth="1"/>
    <col min="14058" max="14058" width="5.7109375" style="14" bestFit="1" customWidth="1"/>
    <col min="14059" max="14059" width="11.85546875" style="14" bestFit="1" customWidth="1"/>
    <col min="14060" max="14060" width="10.140625" style="14" bestFit="1" customWidth="1"/>
    <col min="14061" max="14061" width="12.7109375" style="14" bestFit="1" customWidth="1"/>
    <col min="14062" max="14305" width="9.140625" style="14"/>
    <col min="14306" max="14306" width="4.42578125" style="14" customWidth="1"/>
    <col min="14307" max="14307" width="5.5703125" style="14" customWidth="1"/>
    <col min="14308" max="14308" width="5.28515625" style="14" bestFit="1" customWidth="1"/>
    <col min="14309" max="14309" width="8.28515625" style="14" customWidth="1"/>
    <col min="14310" max="14310" width="20.85546875" style="14" customWidth="1"/>
    <col min="14311" max="14311" width="24.28515625" style="14" customWidth="1"/>
    <col min="14312" max="14312" width="13" style="14" customWidth="1"/>
    <col min="14313" max="14313" width="7.5703125" style="14" bestFit="1" customWidth="1"/>
    <col min="14314" max="14314" width="5.7109375" style="14" bestFit="1" customWidth="1"/>
    <col min="14315" max="14315" width="11.85546875" style="14" bestFit="1" customWidth="1"/>
    <col min="14316" max="14316" width="10.140625" style="14" bestFit="1" customWidth="1"/>
    <col min="14317" max="14317" width="12.7109375" style="14" bestFit="1" customWidth="1"/>
    <col min="14318" max="14561" width="9.140625" style="14"/>
    <col min="14562" max="14562" width="4.42578125" style="14" customWidth="1"/>
    <col min="14563" max="14563" width="5.5703125" style="14" customWidth="1"/>
    <col min="14564" max="14564" width="5.28515625" style="14" bestFit="1" customWidth="1"/>
    <col min="14565" max="14565" width="8.28515625" style="14" customWidth="1"/>
    <col min="14566" max="14566" width="20.85546875" style="14" customWidth="1"/>
    <col min="14567" max="14567" width="24.28515625" style="14" customWidth="1"/>
    <col min="14568" max="14568" width="13" style="14" customWidth="1"/>
    <col min="14569" max="14569" width="7.5703125" style="14" bestFit="1" customWidth="1"/>
    <col min="14570" max="14570" width="5.7109375" style="14" bestFit="1" customWidth="1"/>
    <col min="14571" max="14571" width="11.85546875" style="14" bestFit="1" customWidth="1"/>
    <col min="14572" max="14572" width="10.140625" style="14" bestFit="1" customWidth="1"/>
    <col min="14573" max="14573" width="12.7109375" style="14" bestFit="1" customWidth="1"/>
    <col min="14574" max="14817" width="9.140625" style="14"/>
    <col min="14818" max="14818" width="4.42578125" style="14" customWidth="1"/>
    <col min="14819" max="14819" width="5.5703125" style="14" customWidth="1"/>
    <col min="14820" max="14820" width="5.28515625" style="14" bestFit="1" customWidth="1"/>
    <col min="14821" max="14821" width="8.28515625" style="14" customWidth="1"/>
    <col min="14822" max="14822" width="20.85546875" style="14" customWidth="1"/>
    <col min="14823" max="14823" width="24.28515625" style="14" customWidth="1"/>
    <col min="14824" max="14824" width="13" style="14" customWidth="1"/>
    <col min="14825" max="14825" width="7.5703125" style="14" bestFit="1" customWidth="1"/>
    <col min="14826" max="14826" width="5.7109375" style="14" bestFit="1" customWidth="1"/>
    <col min="14827" max="14827" width="11.85546875" style="14" bestFit="1" customWidth="1"/>
    <col min="14828" max="14828" width="10.140625" style="14" bestFit="1" customWidth="1"/>
    <col min="14829" max="14829" width="12.7109375" style="14" bestFit="1" customWidth="1"/>
    <col min="14830" max="15073" width="9.140625" style="14"/>
    <col min="15074" max="15074" width="4.42578125" style="14" customWidth="1"/>
    <col min="15075" max="15075" width="5.5703125" style="14" customWidth="1"/>
    <col min="15076" max="15076" width="5.28515625" style="14" bestFit="1" customWidth="1"/>
    <col min="15077" max="15077" width="8.28515625" style="14" customWidth="1"/>
    <col min="15078" max="15078" width="20.85546875" style="14" customWidth="1"/>
    <col min="15079" max="15079" width="24.28515625" style="14" customWidth="1"/>
    <col min="15080" max="15080" width="13" style="14" customWidth="1"/>
    <col min="15081" max="15081" width="7.5703125" style="14" bestFit="1" customWidth="1"/>
    <col min="15082" max="15082" width="5.7109375" style="14" bestFit="1" customWidth="1"/>
    <col min="15083" max="15083" width="11.85546875" style="14" bestFit="1" customWidth="1"/>
    <col min="15084" max="15084" width="10.140625" style="14" bestFit="1" customWidth="1"/>
    <col min="15085" max="15085" width="12.7109375" style="14" bestFit="1" customWidth="1"/>
    <col min="15086" max="15329" width="9.140625" style="14"/>
    <col min="15330" max="15330" width="4.42578125" style="14" customWidth="1"/>
    <col min="15331" max="15331" width="5.5703125" style="14" customWidth="1"/>
    <col min="15332" max="15332" width="5.28515625" style="14" bestFit="1" customWidth="1"/>
    <col min="15333" max="15333" width="8.28515625" style="14" customWidth="1"/>
    <col min="15334" max="15334" width="20.85546875" style="14" customWidth="1"/>
    <col min="15335" max="15335" width="24.28515625" style="14" customWidth="1"/>
    <col min="15336" max="15336" width="13" style="14" customWidth="1"/>
    <col min="15337" max="15337" width="7.5703125" style="14" bestFit="1" customWidth="1"/>
    <col min="15338" max="15338" width="5.7109375" style="14" bestFit="1" customWidth="1"/>
    <col min="15339" max="15339" width="11.85546875" style="14" bestFit="1" customWidth="1"/>
    <col min="15340" max="15340" width="10.140625" style="14" bestFit="1" customWidth="1"/>
    <col min="15341" max="15341" width="12.7109375" style="14" bestFit="1" customWidth="1"/>
    <col min="15342" max="15585" width="9.140625" style="14"/>
    <col min="15586" max="15586" width="4.42578125" style="14" customWidth="1"/>
    <col min="15587" max="15587" width="5.5703125" style="14" customWidth="1"/>
    <col min="15588" max="15588" width="5.28515625" style="14" bestFit="1" customWidth="1"/>
    <col min="15589" max="15589" width="8.28515625" style="14" customWidth="1"/>
    <col min="15590" max="15590" width="20.85546875" style="14" customWidth="1"/>
    <col min="15591" max="15591" width="24.28515625" style="14" customWidth="1"/>
    <col min="15592" max="15592" width="13" style="14" customWidth="1"/>
    <col min="15593" max="15593" width="7.5703125" style="14" bestFit="1" customWidth="1"/>
    <col min="15594" max="15594" width="5.7109375" style="14" bestFit="1" customWidth="1"/>
    <col min="15595" max="15595" width="11.85546875" style="14" bestFit="1" customWidth="1"/>
    <col min="15596" max="15596" width="10.140625" style="14" bestFit="1" customWidth="1"/>
    <col min="15597" max="15597" width="12.7109375" style="14" bestFit="1" customWidth="1"/>
    <col min="15598" max="15841" width="9.140625" style="14"/>
    <col min="15842" max="15842" width="4.42578125" style="14" customWidth="1"/>
    <col min="15843" max="15843" width="5.5703125" style="14" customWidth="1"/>
    <col min="15844" max="15844" width="5.28515625" style="14" bestFit="1" customWidth="1"/>
    <col min="15845" max="15845" width="8.28515625" style="14" customWidth="1"/>
    <col min="15846" max="15846" width="20.85546875" style="14" customWidth="1"/>
    <col min="15847" max="15847" width="24.28515625" style="14" customWidth="1"/>
    <col min="15848" max="15848" width="13" style="14" customWidth="1"/>
    <col min="15849" max="15849" width="7.5703125" style="14" bestFit="1" customWidth="1"/>
    <col min="15850" max="15850" width="5.7109375" style="14" bestFit="1" customWidth="1"/>
    <col min="15851" max="15851" width="11.85546875" style="14" bestFit="1" customWidth="1"/>
    <col min="15852" max="15852" width="10.140625" style="14" bestFit="1" customWidth="1"/>
    <col min="15853" max="15853" width="12.7109375" style="14" bestFit="1" customWidth="1"/>
    <col min="15854" max="16097" width="9.140625" style="14"/>
    <col min="16098" max="16098" width="4.42578125" style="14" customWidth="1"/>
    <col min="16099" max="16099" width="5.5703125" style="14" customWidth="1"/>
    <col min="16100" max="16100" width="5.28515625" style="14" bestFit="1" customWidth="1"/>
    <col min="16101" max="16101" width="8.28515625" style="14" customWidth="1"/>
    <col min="16102" max="16102" width="20.85546875" style="14" customWidth="1"/>
    <col min="16103" max="16103" width="24.28515625" style="14" customWidth="1"/>
    <col min="16104" max="16104" width="13" style="14" customWidth="1"/>
    <col min="16105" max="16105" width="7.5703125" style="14" bestFit="1" customWidth="1"/>
    <col min="16106" max="16106" width="5.7109375" style="14" bestFit="1" customWidth="1"/>
    <col min="16107" max="16107" width="11.85546875" style="14" bestFit="1" customWidth="1"/>
    <col min="16108" max="16108" width="10.140625" style="14" bestFit="1" customWidth="1"/>
    <col min="16109" max="16109" width="12.7109375" style="14" bestFit="1" customWidth="1"/>
    <col min="16110" max="16384" width="9.140625" style="14"/>
  </cols>
  <sheetData>
    <row r="1" spans="1:13" x14ac:dyDescent="0.3">
      <c r="A1" s="447" t="s">
        <v>44</v>
      </c>
      <c r="B1" s="447"/>
      <c r="C1" s="447"/>
    </row>
    <row r="3" spans="1:13" ht="16.5" customHeight="1" x14ac:dyDescent="0.3">
      <c r="B3" s="446" t="s">
        <v>45</v>
      </c>
      <c r="C3" s="446"/>
      <c r="D3" s="446"/>
      <c r="E3" s="446"/>
      <c r="F3" s="446"/>
      <c r="G3" s="446"/>
      <c r="H3" s="446"/>
    </row>
    <row r="4" spans="1:13" x14ac:dyDescent="0.3">
      <c r="C4" s="95"/>
      <c r="D4" s="96"/>
      <c r="E4" s="96"/>
      <c r="F4" s="96"/>
    </row>
    <row r="5" spans="1:13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50</v>
      </c>
      <c r="H5" s="19" t="s">
        <v>51</v>
      </c>
      <c r="I5" s="19" t="s">
        <v>52</v>
      </c>
    </row>
    <row r="6" spans="1:13" ht="33" x14ac:dyDescent="0.3">
      <c r="A6" s="1">
        <v>58</v>
      </c>
      <c r="B6" s="4" t="s">
        <v>0</v>
      </c>
      <c r="C6" s="97" t="s">
        <v>198</v>
      </c>
      <c r="D6" s="97" t="s">
        <v>259</v>
      </c>
      <c r="E6" s="98">
        <f>19448.72-16518.2</f>
        <v>2930.5200000000004</v>
      </c>
      <c r="F6" s="99" t="s">
        <v>1</v>
      </c>
      <c r="G6" s="101">
        <v>4.0999999999999996</v>
      </c>
      <c r="H6" s="105" t="s">
        <v>226</v>
      </c>
      <c r="I6" s="2" t="s">
        <v>260</v>
      </c>
    </row>
    <row r="7" spans="1:13" x14ac:dyDescent="0.3">
      <c r="A7" s="448" t="s">
        <v>74</v>
      </c>
      <c r="B7" s="449"/>
      <c r="C7" s="449"/>
      <c r="D7" s="450"/>
      <c r="E7" s="91">
        <f>SUM(E6:E6)</f>
        <v>2930.5200000000004</v>
      </c>
      <c r="F7" s="91" t="s">
        <v>261</v>
      </c>
      <c r="G7" s="17"/>
      <c r="H7" s="17"/>
      <c r="I7" s="17"/>
    </row>
    <row r="11" spans="1:13" x14ac:dyDescent="0.3">
      <c r="M11" s="90"/>
    </row>
    <row r="12" spans="1:13" x14ac:dyDescent="0.3">
      <c r="M12" s="90"/>
    </row>
  </sheetData>
  <mergeCells count="3">
    <mergeCell ref="A1:C1"/>
    <mergeCell ref="B3:H3"/>
    <mergeCell ref="A7:D7"/>
  </mergeCells>
  <pageMargins left="0.7" right="0.7" top="0.75" bottom="0.75" header="0.3" footer="0.3"/>
  <pageSetup paperSize="9" scale="4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C7" sqref="C7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4.5703125" style="14" customWidth="1"/>
    <col min="8" max="8" width="11.85546875" style="14" customWidth="1"/>
    <col min="9" max="9" width="18.85546875" style="14" customWidth="1"/>
    <col min="10" max="12" width="9.140625" style="14"/>
    <col min="13" max="13" width="19.140625" style="14" bestFit="1" customWidth="1"/>
    <col min="14" max="225" width="9.140625" style="14"/>
    <col min="226" max="226" width="4.42578125" style="14" customWidth="1"/>
    <col min="227" max="227" width="5.5703125" style="14" customWidth="1"/>
    <col min="228" max="228" width="5.28515625" style="14" bestFit="1" customWidth="1"/>
    <col min="229" max="229" width="8.28515625" style="14" customWidth="1"/>
    <col min="230" max="230" width="20.85546875" style="14" customWidth="1"/>
    <col min="231" max="231" width="24.28515625" style="14" customWidth="1"/>
    <col min="232" max="232" width="13" style="14" customWidth="1"/>
    <col min="233" max="233" width="7.5703125" style="14" bestFit="1" customWidth="1"/>
    <col min="234" max="234" width="5.7109375" style="14" bestFit="1" customWidth="1"/>
    <col min="235" max="235" width="11.85546875" style="14" bestFit="1" customWidth="1"/>
    <col min="236" max="236" width="10.140625" style="14" bestFit="1" customWidth="1"/>
    <col min="237" max="237" width="12.7109375" style="14" bestFit="1" customWidth="1"/>
    <col min="238" max="481" width="9.140625" style="14"/>
    <col min="482" max="482" width="4.42578125" style="14" customWidth="1"/>
    <col min="483" max="483" width="5.5703125" style="14" customWidth="1"/>
    <col min="484" max="484" width="5.28515625" style="14" bestFit="1" customWidth="1"/>
    <col min="485" max="485" width="8.28515625" style="14" customWidth="1"/>
    <col min="486" max="486" width="20.85546875" style="14" customWidth="1"/>
    <col min="487" max="487" width="24.28515625" style="14" customWidth="1"/>
    <col min="488" max="488" width="13" style="14" customWidth="1"/>
    <col min="489" max="489" width="7.5703125" style="14" bestFit="1" customWidth="1"/>
    <col min="490" max="490" width="5.7109375" style="14" bestFit="1" customWidth="1"/>
    <col min="491" max="491" width="11.85546875" style="14" bestFit="1" customWidth="1"/>
    <col min="492" max="492" width="10.140625" style="14" bestFit="1" customWidth="1"/>
    <col min="493" max="493" width="12.7109375" style="14" bestFit="1" customWidth="1"/>
    <col min="494" max="737" width="9.140625" style="14"/>
    <col min="738" max="738" width="4.42578125" style="14" customWidth="1"/>
    <col min="739" max="739" width="5.5703125" style="14" customWidth="1"/>
    <col min="740" max="740" width="5.28515625" style="14" bestFit="1" customWidth="1"/>
    <col min="741" max="741" width="8.28515625" style="14" customWidth="1"/>
    <col min="742" max="742" width="20.85546875" style="14" customWidth="1"/>
    <col min="743" max="743" width="24.28515625" style="14" customWidth="1"/>
    <col min="744" max="744" width="13" style="14" customWidth="1"/>
    <col min="745" max="745" width="7.5703125" style="14" bestFit="1" customWidth="1"/>
    <col min="746" max="746" width="5.7109375" style="14" bestFit="1" customWidth="1"/>
    <col min="747" max="747" width="11.85546875" style="14" bestFit="1" customWidth="1"/>
    <col min="748" max="748" width="10.140625" style="14" bestFit="1" customWidth="1"/>
    <col min="749" max="749" width="12.7109375" style="14" bestFit="1" customWidth="1"/>
    <col min="750" max="993" width="9.140625" style="14"/>
    <col min="994" max="994" width="4.42578125" style="14" customWidth="1"/>
    <col min="995" max="995" width="5.5703125" style="14" customWidth="1"/>
    <col min="996" max="996" width="5.28515625" style="14" bestFit="1" customWidth="1"/>
    <col min="997" max="997" width="8.28515625" style="14" customWidth="1"/>
    <col min="998" max="998" width="20.85546875" style="14" customWidth="1"/>
    <col min="999" max="999" width="24.28515625" style="14" customWidth="1"/>
    <col min="1000" max="1000" width="13" style="14" customWidth="1"/>
    <col min="1001" max="1001" width="7.5703125" style="14" bestFit="1" customWidth="1"/>
    <col min="1002" max="1002" width="5.7109375" style="14" bestFit="1" customWidth="1"/>
    <col min="1003" max="1003" width="11.85546875" style="14" bestFit="1" customWidth="1"/>
    <col min="1004" max="1004" width="10.140625" style="14" bestFit="1" customWidth="1"/>
    <col min="1005" max="1005" width="12.7109375" style="14" bestFit="1" customWidth="1"/>
    <col min="1006" max="1249" width="9.140625" style="14"/>
    <col min="1250" max="1250" width="4.42578125" style="14" customWidth="1"/>
    <col min="1251" max="1251" width="5.5703125" style="14" customWidth="1"/>
    <col min="1252" max="1252" width="5.28515625" style="14" bestFit="1" customWidth="1"/>
    <col min="1253" max="1253" width="8.28515625" style="14" customWidth="1"/>
    <col min="1254" max="1254" width="20.85546875" style="14" customWidth="1"/>
    <col min="1255" max="1255" width="24.28515625" style="14" customWidth="1"/>
    <col min="1256" max="1256" width="13" style="14" customWidth="1"/>
    <col min="1257" max="1257" width="7.5703125" style="14" bestFit="1" customWidth="1"/>
    <col min="1258" max="1258" width="5.7109375" style="14" bestFit="1" customWidth="1"/>
    <col min="1259" max="1259" width="11.85546875" style="14" bestFit="1" customWidth="1"/>
    <col min="1260" max="1260" width="10.140625" style="14" bestFit="1" customWidth="1"/>
    <col min="1261" max="1261" width="12.7109375" style="14" bestFit="1" customWidth="1"/>
    <col min="1262" max="1505" width="9.140625" style="14"/>
    <col min="1506" max="1506" width="4.42578125" style="14" customWidth="1"/>
    <col min="1507" max="1507" width="5.5703125" style="14" customWidth="1"/>
    <col min="1508" max="1508" width="5.28515625" style="14" bestFit="1" customWidth="1"/>
    <col min="1509" max="1509" width="8.28515625" style="14" customWidth="1"/>
    <col min="1510" max="1510" width="20.85546875" style="14" customWidth="1"/>
    <col min="1511" max="1511" width="24.28515625" style="14" customWidth="1"/>
    <col min="1512" max="1512" width="13" style="14" customWidth="1"/>
    <col min="1513" max="1513" width="7.5703125" style="14" bestFit="1" customWidth="1"/>
    <col min="1514" max="1514" width="5.7109375" style="14" bestFit="1" customWidth="1"/>
    <col min="1515" max="1515" width="11.85546875" style="14" bestFit="1" customWidth="1"/>
    <col min="1516" max="1516" width="10.140625" style="14" bestFit="1" customWidth="1"/>
    <col min="1517" max="1517" width="12.7109375" style="14" bestFit="1" customWidth="1"/>
    <col min="1518" max="1761" width="9.140625" style="14"/>
    <col min="1762" max="1762" width="4.42578125" style="14" customWidth="1"/>
    <col min="1763" max="1763" width="5.5703125" style="14" customWidth="1"/>
    <col min="1764" max="1764" width="5.28515625" style="14" bestFit="1" customWidth="1"/>
    <col min="1765" max="1765" width="8.28515625" style="14" customWidth="1"/>
    <col min="1766" max="1766" width="20.85546875" style="14" customWidth="1"/>
    <col min="1767" max="1767" width="24.28515625" style="14" customWidth="1"/>
    <col min="1768" max="1768" width="13" style="14" customWidth="1"/>
    <col min="1769" max="1769" width="7.5703125" style="14" bestFit="1" customWidth="1"/>
    <col min="1770" max="1770" width="5.7109375" style="14" bestFit="1" customWidth="1"/>
    <col min="1771" max="1771" width="11.85546875" style="14" bestFit="1" customWidth="1"/>
    <col min="1772" max="1772" width="10.140625" style="14" bestFit="1" customWidth="1"/>
    <col min="1773" max="1773" width="12.7109375" style="14" bestFit="1" customWidth="1"/>
    <col min="1774" max="2017" width="9.140625" style="14"/>
    <col min="2018" max="2018" width="4.42578125" style="14" customWidth="1"/>
    <col min="2019" max="2019" width="5.5703125" style="14" customWidth="1"/>
    <col min="2020" max="2020" width="5.28515625" style="14" bestFit="1" customWidth="1"/>
    <col min="2021" max="2021" width="8.28515625" style="14" customWidth="1"/>
    <col min="2022" max="2022" width="20.85546875" style="14" customWidth="1"/>
    <col min="2023" max="2023" width="24.28515625" style="14" customWidth="1"/>
    <col min="2024" max="2024" width="13" style="14" customWidth="1"/>
    <col min="2025" max="2025" width="7.5703125" style="14" bestFit="1" customWidth="1"/>
    <col min="2026" max="2026" width="5.7109375" style="14" bestFit="1" customWidth="1"/>
    <col min="2027" max="2027" width="11.85546875" style="14" bestFit="1" customWidth="1"/>
    <col min="2028" max="2028" width="10.140625" style="14" bestFit="1" customWidth="1"/>
    <col min="2029" max="2029" width="12.7109375" style="14" bestFit="1" customWidth="1"/>
    <col min="2030" max="2273" width="9.140625" style="14"/>
    <col min="2274" max="2274" width="4.42578125" style="14" customWidth="1"/>
    <col min="2275" max="2275" width="5.5703125" style="14" customWidth="1"/>
    <col min="2276" max="2276" width="5.28515625" style="14" bestFit="1" customWidth="1"/>
    <col min="2277" max="2277" width="8.28515625" style="14" customWidth="1"/>
    <col min="2278" max="2278" width="20.85546875" style="14" customWidth="1"/>
    <col min="2279" max="2279" width="24.28515625" style="14" customWidth="1"/>
    <col min="2280" max="2280" width="13" style="14" customWidth="1"/>
    <col min="2281" max="2281" width="7.5703125" style="14" bestFit="1" customWidth="1"/>
    <col min="2282" max="2282" width="5.7109375" style="14" bestFit="1" customWidth="1"/>
    <col min="2283" max="2283" width="11.85546875" style="14" bestFit="1" customWidth="1"/>
    <col min="2284" max="2284" width="10.140625" style="14" bestFit="1" customWidth="1"/>
    <col min="2285" max="2285" width="12.7109375" style="14" bestFit="1" customWidth="1"/>
    <col min="2286" max="2529" width="9.140625" style="14"/>
    <col min="2530" max="2530" width="4.42578125" style="14" customWidth="1"/>
    <col min="2531" max="2531" width="5.5703125" style="14" customWidth="1"/>
    <col min="2532" max="2532" width="5.28515625" style="14" bestFit="1" customWidth="1"/>
    <col min="2533" max="2533" width="8.28515625" style="14" customWidth="1"/>
    <col min="2534" max="2534" width="20.85546875" style="14" customWidth="1"/>
    <col min="2535" max="2535" width="24.28515625" style="14" customWidth="1"/>
    <col min="2536" max="2536" width="13" style="14" customWidth="1"/>
    <col min="2537" max="2537" width="7.5703125" style="14" bestFit="1" customWidth="1"/>
    <col min="2538" max="2538" width="5.7109375" style="14" bestFit="1" customWidth="1"/>
    <col min="2539" max="2539" width="11.85546875" style="14" bestFit="1" customWidth="1"/>
    <col min="2540" max="2540" width="10.140625" style="14" bestFit="1" customWidth="1"/>
    <col min="2541" max="2541" width="12.7109375" style="14" bestFit="1" customWidth="1"/>
    <col min="2542" max="2785" width="9.140625" style="14"/>
    <col min="2786" max="2786" width="4.42578125" style="14" customWidth="1"/>
    <col min="2787" max="2787" width="5.5703125" style="14" customWidth="1"/>
    <col min="2788" max="2788" width="5.28515625" style="14" bestFit="1" customWidth="1"/>
    <col min="2789" max="2789" width="8.28515625" style="14" customWidth="1"/>
    <col min="2790" max="2790" width="20.85546875" style="14" customWidth="1"/>
    <col min="2791" max="2791" width="24.28515625" style="14" customWidth="1"/>
    <col min="2792" max="2792" width="13" style="14" customWidth="1"/>
    <col min="2793" max="2793" width="7.5703125" style="14" bestFit="1" customWidth="1"/>
    <col min="2794" max="2794" width="5.7109375" style="14" bestFit="1" customWidth="1"/>
    <col min="2795" max="2795" width="11.85546875" style="14" bestFit="1" customWidth="1"/>
    <col min="2796" max="2796" width="10.140625" style="14" bestFit="1" customWidth="1"/>
    <col min="2797" max="2797" width="12.7109375" style="14" bestFit="1" customWidth="1"/>
    <col min="2798" max="3041" width="9.140625" style="14"/>
    <col min="3042" max="3042" width="4.42578125" style="14" customWidth="1"/>
    <col min="3043" max="3043" width="5.5703125" style="14" customWidth="1"/>
    <col min="3044" max="3044" width="5.28515625" style="14" bestFit="1" customWidth="1"/>
    <col min="3045" max="3045" width="8.28515625" style="14" customWidth="1"/>
    <col min="3046" max="3046" width="20.85546875" style="14" customWidth="1"/>
    <col min="3047" max="3047" width="24.28515625" style="14" customWidth="1"/>
    <col min="3048" max="3048" width="13" style="14" customWidth="1"/>
    <col min="3049" max="3049" width="7.5703125" style="14" bestFit="1" customWidth="1"/>
    <col min="3050" max="3050" width="5.7109375" style="14" bestFit="1" customWidth="1"/>
    <col min="3051" max="3051" width="11.85546875" style="14" bestFit="1" customWidth="1"/>
    <col min="3052" max="3052" width="10.140625" style="14" bestFit="1" customWidth="1"/>
    <col min="3053" max="3053" width="12.7109375" style="14" bestFit="1" customWidth="1"/>
    <col min="3054" max="3297" width="9.140625" style="14"/>
    <col min="3298" max="3298" width="4.42578125" style="14" customWidth="1"/>
    <col min="3299" max="3299" width="5.5703125" style="14" customWidth="1"/>
    <col min="3300" max="3300" width="5.28515625" style="14" bestFit="1" customWidth="1"/>
    <col min="3301" max="3301" width="8.28515625" style="14" customWidth="1"/>
    <col min="3302" max="3302" width="20.85546875" style="14" customWidth="1"/>
    <col min="3303" max="3303" width="24.28515625" style="14" customWidth="1"/>
    <col min="3304" max="3304" width="13" style="14" customWidth="1"/>
    <col min="3305" max="3305" width="7.5703125" style="14" bestFit="1" customWidth="1"/>
    <col min="3306" max="3306" width="5.7109375" style="14" bestFit="1" customWidth="1"/>
    <col min="3307" max="3307" width="11.85546875" style="14" bestFit="1" customWidth="1"/>
    <col min="3308" max="3308" width="10.140625" style="14" bestFit="1" customWidth="1"/>
    <col min="3309" max="3309" width="12.7109375" style="14" bestFit="1" customWidth="1"/>
    <col min="3310" max="3553" width="9.140625" style="14"/>
    <col min="3554" max="3554" width="4.42578125" style="14" customWidth="1"/>
    <col min="3555" max="3555" width="5.5703125" style="14" customWidth="1"/>
    <col min="3556" max="3556" width="5.28515625" style="14" bestFit="1" customWidth="1"/>
    <col min="3557" max="3557" width="8.28515625" style="14" customWidth="1"/>
    <col min="3558" max="3558" width="20.85546875" style="14" customWidth="1"/>
    <col min="3559" max="3559" width="24.28515625" style="14" customWidth="1"/>
    <col min="3560" max="3560" width="13" style="14" customWidth="1"/>
    <col min="3561" max="3561" width="7.5703125" style="14" bestFit="1" customWidth="1"/>
    <col min="3562" max="3562" width="5.7109375" style="14" bestFit="1" customWidth="1"/>
    <col min="3563" max="3563" width="11.85546875" style="14" bestFit="1" customWidth="1"/>
    <col min="3564" max="3564" width="10.140625" style="14" bestFit="1" customWidth="1"/>
    <col min="3565" max="3565" width="12.7109375" style="14" bestFit="1" customWidth="1"/>
    <col min="3566" max="3809" width="9.140625" style="14"/>
    <col min="3810" max="3810" width="4.42578125" style="14" customWidth="1"/>
    <col min="3811" max="3811" width="5.5703125" style="14" customWidth="1"/>
    <col min="3812" max="3812" width="5.28515625" style="14" bestFit="1" customWidth="1"/>
    <col min="3813" max="3813" width="8.28515625" style="14" customWidth="1"/>
    <col min="3814" max="3814" width="20.85546875" style="14" customWidth="1"/>
    <col min="3815" max="3815" width="24.28515625" style="14" customWidth="1"/>
    <col min="3816" max="3816" width="13" style="14" customWidth="1"/>
    <col min="3817" max="3817" width="7.5703125" style="14" bestFit="1" customWidth="1"/>
    <col min="3818" max="3818" width="5.7109375" style="14" bestFit="1" customWidth="1"/>
    <col min="3819" max="3819" width="11.85546875" style="14" bestFit="1" customWidth="1"/>
    <col min="3820" max="3820" width="10.140625" style="14" bestFit="1" customWidth="1"/>
    <col min="3821" max="3821" width="12.7109375" style="14" bestFit="1" customWidth="1"/>
    <col min="3822" max="4065" width="9.140625" style="14"/>
    <col min="4066" max="4066" width="4.42578125" style="14" customWidth="1"/>
    <col min="4067" max="4067" width="5.5703125" style="14" customWidth="1"/>
    <col min="4068" max="4068" width="5.28515625" style="14" bestFit="1" customWidth="1"/>
    <col min="4069" max="4069" width="8.28515625" style="14" customWidth="1"/>
    <col min="4070" max="4070" width="20.85546875" style="14" customWidth="1"/>
    <col min="4071" max="4071" width="24.28515625" style="14" customWidth="1"/>
    <col min="4072" max="4072" width="13" style="14" customWidth="1"/>
    <col min="4073" max="4073" width="7.5703125" style="14" bestFit="1" customWidth="1"/>
    <col min="4074" max="4074" width="5.7109375" style="14" bestFit="1" customWidth="1"/>
    <col min="4075" max="4075" width="11.85546875" style="14" bestFit="1" customWidth="1"/>
    <col min="4076" max="4076" width="10.140625" style="14" bestFit="1" customWidth="1"/>
    <col min="4077" max="4077" width="12.7109375" style="14" bestFit="1" customWidth="1"/>
    <col min="4078" max="4321" width="9.140625" style="14"/>
    <col min="4322" max="4322" width="4.42578125" style="14" customWidth="1"/>
    <col min="4323" max="4323" width="5.5703125" style="14" customWidth="1"/>
    <col min="4324" max="4324" width="5.28515625" style="14" bestFit="1" customWidth="1"/>
    <col min="4325" max="4325" width="8.28515625" style="14" customWidth="1"/>
    <col min="4326" max="4326" width="20.85546875" style="14" customWidth="1"/>
    <col min="4327" max="4327" width="24.28515625" style="14" customWidth="1"/>
    <col min="4328" max="4328" width="13" style="14" customWidth="1"/>
    <col min="4329" max="4329" width="7.5703125" style="14" bestFit="1" customWidth="1"/>
    <col min="4330" max="4330" width="5.7109375" style="14" bestFit="1" customWidth="1"/>
    <col min="4331" max="4331" width="11.85546875" style="14" bestFit="1" customWidth="1"/>
    <col min="4332" max="4332" width="10.140625" style="14" bestFit="1" customWidth="1"/>
    <col min="4333" max="4333" width="12.7109375" style="14" bestFit="1" customWidth="1"/>
    <col min="4334" max="4577" width="9.140625" style="14"/>
    <col min="4578" max="4578" width="4.42578125" style="14" customWidth="1"/>
    <col min="4579" max="4579" width="5.5703125" style="14" customWidth="1"/>
    <col min="4580" max="4580" width="5.28515625" style="14" bestFit="1" customWidth="1"/>
    <col min="4581" max="4581" width="8.28515625" style="14" customWidth="1"/>
    <col min="4582" max="4582" width="20.85546875" style="14" customWidth="1"/>
    <col min="4583" max="4583" width="24.28515625" style="14" customWidth="1"/>
    <col min="4584" max="4584" width="13" style="14" customWidth="1"/>
    <col min="4585" max="4585" width="7.5703125" style="14" bestFit="1" customWidth="1"/>
    <col min="4586" max="4586" width="5.7109375" style="14" bestFit="1" customWidth="1"/>
    <col min="4587" max="4587" width="11.85546875" style="14" bestFit="1" customWidth="1"/>
    <col min="4588" max="4588" width="10.140625" style="14" bestFit="1" customWidth="1"/>
    <col min="4589" max="4589" width="12.7109375" style="14" bestFit="1" customWidth="1"/>
    <col min="4590" max="4833" width="9.140625" style="14"/>
    <col min="4834" max="4834" width="4.42578125" style="14" customWidth="1"/>
    <col min="4835" max="4835" width="5.5703125" style="14" customWidth="1"/>
    <col min="4836" max="4836" width="5.28515625" style="14" bestFit="1" customWidth="1"/>
    <col min="4837" max="4837" width="8.28515625" style="14" customWidth="1"/>
    <col min="4838" max="4838" width="20.85546875" style="14" customWidth="1"/>
    <col min="4839" max="4839" width="24.28515625" style="14" customWidth="1"/>
    <col min="4840" max="4840" width="13" style="14" customWidth="1"/>
    <col min="4841" max="4841" width="7.5703125" style="14" bestFit="1" customWidth="1"/>
    <col min="4842" max="4842" width="5.7109375" style="14" bestFit="1" customWidth="1"/>
    <col min="4843" max="4843" width="11.85546875" style="14" bestFit="1" customWidth="1"/>
    <col min="4844" max="4844" width="10.140625" style="14" bestFit="1" customWidth="1"/>
    <col min="4845" max="4845" width="12.7109375" style="14" bestFit="1" customWidth="1"/>
    <col min="4846" max="5089" width="9.140625" style="14"/>
    <col min="5090" max="5090" width="4.42578125" style="14" customWidth="1"/>
    <col min="5091" max="5091" width="5.5703125" style="14" customWidth="1"/>
    <col min="5092" max="5092" width="5.28515625" style="14" bestFit="1" customWidth="1"/>
    <col min="5093" max="5093" width="8.28515625" style="14" customWidth="1"/>
    <col min="5094" max="5094" width="20.85546875" style="14" customWidth="1"/>
    <col min="5095" max="5095" width="24.28515625" style="14" customWidth="1"/>
    <col min="5096" max="5096" width="13" style="14" customWidth="1"/>
    <col min="5097" max="5097" width="7.5703125" style="14" bestFit="1" customWidth="1"/>
    <col min="5098" max="5098" width="5.7109375" style="14" bestFit="1" customWidth="1"/>
    <col min="5099" max="5099" width="11.85546875" style="14" bestFit="1" customWidth="1"/>
    <col min="5100" max="5100" width="10.140625" style="14" bestFit="1" customWidth="1"/>
    <col min="5101" max="5101" width="12.7109375" style="14" bestFit="1" customWidth="1"/>
    <col min="5102" max="5345" width="9.140625" style="14"/>
    <col min="5346" max="5346" width="4.42578125" style="14" customWidth="1"/>
    <col min="5347" max="5347" width="5.5703125" style="14" customWidth="1"/>
    <col min="5348" max="5348" width="5.28515625" style="14" bestFit="1" customWidth="1"/>
    <col min="5349" max="5349" width="8.28515625" style="14" customWidth="1"/>
    <col min="5350" max="5350" width="20.85546875" style="14" customWidth="1"/>
    <col min="5351" max="5351" width="24.28515625" style="14" customWidth="1"/>
    <col min="5352" max="5352" width="13" style="14" customWidth="1"/>
    <col min="5353" max="5353" width="7.5703125" style="14" bestFit="1" customWidth="1"/>
    <col min="5354" max="5354" width="5.7109375" style="14" bestFit="1" customWidth="1"/>
    <col min="5355" max="5355" width="11.85546875" style="14" bestFit="1" customWidth="1"/>
    <col min="5356" max="5356" width="10.140625" style="14" bestFit="1" customWidth="1"/>
    <col min="5357" max="5357" width="12.7109375" style="14" bestFit="1" customWidth="1"/>
    <col min="5358" max="5601" width="9.140625" style="14"/>
    <col min="5602" max="5602" width="4.42578125" style="14" customWidth="1"/>
    <col min="5603" max="5603" width="5.5703125" style="14" customWidth="1"/>
    <col min="5604" max="5604" width="5.28515625" style="14" bestFit="1" customWidth="1"/>
    <col min="5605" max="5605" width="8.28515625" style="14" customWidth="1"/>
    <col min="5606" max="5606" width="20.85546875" style="14" customWidth="1"/>
    <col min="5607" max="5607" width="24.28515625" style="14" customWidth="1"/>
    <col min="5608" max="5608" width="13" style="14" customWidth="1"/>
    <col min="5609" max="5609" width="7.5703125" style="14" bestFit="1" customWidth="1"/>
    <col min="5610" max="5610" width="5.7109375" style="14" bestFit="1" customWidth="1"/>
    <col min="5611" max="5611" width="11.85546875" style="14" bestFit="1" customWidth="1"/>
    <col min="5612" max="5612" width="10.140625" style="14" bestFit="1" customWidth="1"/>
    <col min="5613" max="5613" width="12.7109375" style="14" bestFit="1" customWidth="1"/>
    <col min="5614" max="5857" width="9.140625" style="14"/>
    <col min="5858" max="5858" width="4.42578125" style="14" customWidth="1"/>
    <col min="5859" max="5859" width="5.5703125" style="14" customWidth="1"/>
    <col min="5860" max="5860" width="5.28515625" style="14" bestFit="1" customWidth="1"/>
    <col min="5861" max="5861" width="8.28515625" style="14" customWidth="1"/>
    <col min="5862" max="5862" width="20.85546875" style="14" customWidth="1"/>
    <col min="5863" max="5863" width="24.28515625" style="14" customWidth="1"/>
    <col min="5864" max="5864" width="13" style="14" customWidth="1"/>
    <col min="5865" max="5865" width="7.5703125" style="14" bestFit="1" customWidth="1"/>
    <col min="5866" max="5866" width="5.7109375" style="14" bestFit="1" customWidth="1"/>
    <col min="5867" max="5867" width="11.85546875" style="14" bestFit="1" customWidth="1"/>
    <col min="5868" max="5868" width="10.140625" style="14" bestFit="1" customWidth="1"/>
    <col min="5869" max="5869" width="12.7109375" style="14" bestFit="1" customWidth="1"/>
    <col min="5870" max="6113" width="9.140625" style="14"/>
    <col min="6114" max="6114" width="4.42578125" style="14" customWidth="1"/>
    <col min="6115" max="6115" width="5.5703125" style="14" customWidth="1"/>
    <col min="6116" max="6116" width="5.28515625" style="14" bestFit="1" customWidth="1"/>
    <col min="6117" max="6117" width="8.28515625" style="14" customWidth="1"/>
    <col min="6118" max="6118" width="20.85546875" style="14" customWidth="1"/>
    <col min="6119" max="6119" width="24.28515625" style="14" customWidth="1"/>
    <col min="6120" max="6120" width="13" style="14" customWidth="1"/>
    <col min="6121" max="6121" width="7.5703125" style="14" bestFit="1" customWidth="1"/>
    <col min="6122" max="6122" width="5.7109375" style="14" bestFit="1" customWidth="1"/>
    <col min="6123" max="6123" width="11.85546875" style="14" bestFit="1" customWidth="1"/>
    <col min="6124" max="6124" width="10.140625" style="14" bestFit="1" customWidth="1"/>
    <col min="6125" max="6125" width="12.7109375" style="14" bestFit="1" customWidth="1"/>
    <col min="6126" max="6369" width="9.140625" style="14"/>
    <col min="6370" max="6370" width="4.42578125" style="14" customWidth="1"/>
    <col min="6371" max="6371" width="5.5703125" style="14" customWidth="1"/>
    <col min="6372" max="6372" width="5.28515625" style="14" bestFit="1" customWidth="1"/>
    <col min="6373" max="6373" width="8.28515625" style="14" customWidth="1"/>
    <col min="6374" max="6374" width="20.85546875" style="14" customWidth="1"/>
    <col min="6375" max="6375" width="24.28515625" style="14" customWidth="1"/>
    <col min="6376" max="6376" width="13" style="14" customWidth="1"/>
    <col min="6377" max="6377" width="7.5703125" style="14" bestFit="1" customWidth="1"/>
    <col min="6378" max="6378" width="5.7109375" style="14" bestFit="1" customWidth="1"/>
    <col min="6379" max="6379" width="11.85546875" style="14" bestFit="1" customWidth="1"/>
    <col min="6380" max="6380" width="10.140625" style="14" bestFit="1" customWidth="1"/>
    <col min="6381" max="6381" width="12.7109375" style="14" bestFit="1" customWidth="1"/>
    <col min="6382" max="6625" width="9.140625" style="14"/>
    <col min="6626" max="6626" width="4.42578125" style="14" customWidth="1"/>
    <col min="6627" max="6627" width="5.5703125" style="14" customWidth="1"/>
    <col min="6628" max="6628" width="5.28515625" style="14" bestFit="1" customWidth="1"/>
    <col min="6629" max="6629" width="8.28515625" style="14" customWidth="1"/>
    <col min="6630" max="6630" width="20.85546875" style="14" customWidth="1"/>
    <col min="6631" max="6631" width="24.28515625" style="14" customWidth="1"/>
    <col min="6632" max="6632" width="13" style="14" customWidth="1"/>
    <col min="6633" max="6633" width="7.5703125" style="14" bestFit="1" customWidth="1"/>
    <col min="6634" max="6634" width="5.7109375" style="14" bestFit="1" customWidth="1"/>
    <col min="6635" max="6635" width="11.85546875" style="14" bestFit="1" customWidth="1"/>
    <col min="6636" max="6636" width="10.140625" style="14" bestFit="1" customWidth="1"/>
    <col min="6637" max="6637" width="12.7109375" style="14" bestFit="1" customWidth="1"/>
    <col min="6638" max="6881" width="9.140625" style="14"/>
    <col min="6882" max="6882" width="4.42578125" style="14" customWidth="1"/>
    <col min="6883" max="6883" width="5.5703125" style="14" customWidth="1"/>
    <col min="6884" max="6884" width="5.28515625" style="14" bestFit="1" customWidth="1"/>
    <col min="6885" max="6885" width="8.28515625" style="14" customWidth="1"/>
    <col min="6886" max="6886" width="20.85546875" style="14" customWidth="1"/>
    <col min="6887" max="6887" width="24.28515625" style="14" customWidth="1"/>
    <col min="6888" max="6888" width="13" style="14" customWidth="1"/>
    <col min="6889" max="6889" width="7.5703125" style="14" bestFit="1" customWidth="1"/>
    <col min="6890" max="6890" width="5.7109375" style="14" bestFit="1" customWidth="1"/>
    <col min="6891" max="6891" width="11.85546875" style="14" bestFit="1" customWidth="1"/>
    <col min="6892" max="6892" width="10.140625" style="14" bestFit="1" customWidth="1"/>
    <col min="6893" max="6893" width="12.7109375" style="14" bestFit="1" customWidth="1"/>
    <col min="6894" max="7137" width="9.140625" style="14"/>
    <col min="7138" max="7138" width="4.42578125" style="14" customWidth="1"/>
    <col min="7139" max="7139" width="5.5703125" style="14" customWidth="1"/>
    <col min="7140" max="7140" width="5.28515625" style="14" bestFit="1" customWidth="1"/>
    <col min="7141" max="7141" width="8.28515625" style="14" customWidth="1"/>
    <col min="7142" max="7142" width="20.85546875" style="14" customWidth="1"/>
    <col min="7143" max="7143" width="24.28515625" style="14" customWidth="1"/>
    <col min="7144" max="7144" width="13" style="14" customWidth="1"/>
    <col min="7145" max="7145" width="7.5703125" style="14" bestFit="1" customWidth="1"/>
    <col min="7146" max="7146" width="5.7109375" style="14" bestFit="1" customWidth="1"/>
    <col min="7147" max="7147" width="11.85546875" style="14" bestFit="1" customWidth="1"/>
    <col min="7148" max="7148" width="10.140625" style="14" bestFit="1" customWidth="1"/>
    <col min="7149" max="7149" width="12.7109375" style="14" bestFit="1" customWidth="1"/>
    <col min="7150" max="7393" width="9.140625" style="14"/>
    <col min="7394" max="7394" width="4.42578125" style="14" customWidth="1"/>
    <col min="7395" max="7395" width="5.5703125" style="14" customWidth="1"/>
    <col min="7396" max="7396" width="5.28515625" style="14" bestFit="1" customWidth="1"/>
    <col min="7397" max="7397" width="8.28515625" style="14" customWidth="1"/>
    <col min="7398" max="7398" width="20.85546875" style="14" customWidth="1"/>
    <col min="7399" max="7399" width="24.28515625" style="14" customWidth="1"/>
    <col min="7400" max="7400" width="13" style="14" customWidth="1"/>
    <col min="7401" max="7401" width="7.5703125" style="14" bestFit="1" customWidth="1"/>
    <col min="7402" max="7402" width="5.7109375" style="14" bestFit="1" customWidth="1"/>
    <col min="7403" max="7403" width="11.85546875" style="14" bestFit="1" customWidth="1"/>
    <col min="7404" max="7404" width="10.140625" style="14" bestFit="1" customWidth="1"/>
    <col min="7405" max="7405" width="12.7109375" style="14" bestFit="1" customWidth="1"/>
    <col min="7406" max="7649" width="9.140625" style="14"/>
    <col min="7650" max="7650" width="4.42578125" style="14" customWidth="1"/>
    <col min="7651" max="7651" width="5.5703125" style="14" customWidth="1"/>
    <col min="7652" max="7652" width="5.28515625" style="14" bestFit="1" customWidth="1"/>
    <col min="7653" max="7653" width="8.28515625" style="14" customWidth="1"/>
    <col min="7654" max="7654" width="20.85546875" style="14" customWidth="1"/>
    <col min="7655" max="7655" width="24.28515625" style="14" customWidth="1"/>
    <col min="7656" max="7656" width="13" style="14" customWidth="1"/>
    <col min="7657" max="7657" width="7.5703125" style="14" bestFit="1" customWidth="1"/>
    <col min="7658" max="7658" width="5.7109375" style="14" bestFit="1" customWidth="1"/>
    <col min="7659" max="7659" width="11.85546875" style="14" bestFit="1" customWidth="1"/>
    <col min="7660" max="7660" width="10.140625" style="14" bestFit="1" customWidth="1"/>
    <col min="7661" max="7661" width="12.7109375" style="14" bestFit="1" customWidth="1"/>
    <col min="7662" max="7905" width="9.140625" style="14"/>
    <col min="7906" max="7906" width="4.42578125" style="14" customWidth="1"/>
    <col min="7907" max="7907" width="5.5703125" style="14" customWidth="1"/>
    <col min="7908" max="7908" width="5.28515625" style="14" bestFit="1" customWidth="1"/>
    <col min="7909" max="7909" width="8.28515625" style="14" customWidth="1"/>
    <col min="7910" max="7910" width="20.85546875" style="14" customWidth="1"/>
    <col min="7911" max="7911" width="24.28515625" style="14" customWidth="1"/>
    <col min="7912" max="7912" width="13" style="14" customWidth="1"/>
    <col min="7913" max="7913" width="7.5703125" style="14" bestFit="1" customWidth="1"/>
    <col min="7914" max="7914" width="5.7109375" style="14" bestFit="1" customWidth="1"/>
    <col min="7915" max="7915" width="11.85546875" style="14" bestFit="1" customWidth="1"/>
    <col min="7916" max="7916" width="10.140625" style="14" bestFit="1" customWidth="1"/>
    <col min="7917" max="7917" width="12.7109375" style="14" bestFit="1" customWidth="1"/>
    <col min="7918" max="8161" width="9.140625" style="14"/>
    <col min="8162" max="8162" width="4.42578125" style="14" customWidth="1"/>
    <col min="8163" max="8163" width="5.5703125" style="14" customWidth="1"/>
    <col min="8164" max="8164" width="5.28515625" style="14" bestFit="1" customWidth="1"/>
    <col min="8165" max="8165" width="8.28515625" style="14" customWidth="1"/>
    <col min="8166" max="8166" width="20.85546875" style="14" customWidth="1"/>
    <col min="8167" max="8167" width="24.28515625" style="14" customWidth="1"/>
    <col min="8168" max="8168" width="13" style="14" customWidth="1"/>
    <col min="8169" max="8169" width="7.5703125" style="14" bestFit="1" customWidth="1"/>
    <col min="8170" max="8170" width="5.7109375" style="14" bestFit="1" customWidth="1"/>
    <col min="8171" max="8171" width="11.85546875" style="14" bestFit="1" customWidth="1"/>
    <col min="8172" max="8172" width="10.140625" style="14" bestFit="1" customWidth="1"/>
    <col min="8173" max="8173" width="12.7109375" style="14" bestFit="1" customWidth="1"/>
    <col min="8174" max="8417" width="9.140625" style="14"/>
    <col min="8418" max="8418" width="4.42578125" style="14" customWidth="1"/>
    <col min="8419" max="8419" width="5.5703125" style="14" customWidth="1"/>
    <col min="8420" max="8420" width="5.28515625" style="14" bestFit="1" customWidth="1"/>
    <col min="8421" max="8421" width="8.28515625" style="14" customWidth="1"/>
    <col min="8422" max="8422" width="20.85546875" style="14" customWidth="1"/>
    <col min="8423" max="8423" width="24.28515625" style="14" customWidth="1"/>
    <col min="8424" max="8424" width="13" style="14" customWidth="1"/>
    <col min="8425" max="8425" width="7.5703125" style="14" bestFit="1" customWidth="1"/>
    <col min="8426" max="8426" width="5.7109375" style="14" bestFit="1" customWidth="1"/>
    <col min="8427" max="8427" width="11.85546875" style="14" bestFit="1" customWidth="1"/>
    <col min="8428" max="8428" width="10.140625" style="14" bestFit="1" customWidth="1"/>
    <col min="8429" max="8429" width="12.7109375" style="14" bestFit="1" customWidth="1"/>
    <col min="8430" max="8673" width="9.140625" style="14"/>
    <col min="8674" max="8674" width="4.42578125" style="14" customWidth="1"/>
    <col min="8675" max="8675" width="5.5703125" style="14" customWidth="1"/>
    <col min="8676" max="8676" width="5.28515625" style="14" bestFit="1" customWidth="1"/>
    <col min="8677" max="8677" width="8.28515625" style="14" customWidth="1"/>
    <col min="8678" max="8678" width="20.85546875" style="14" customWidth="1"/>
    <col min="8679" max="8679" width="24.28515625" style="14" customWidth="1"/>
    <col min="8680" max="8680" width="13" style="14" customWidth="1"/>
    <col min="8681" max="8681" width="7.5703125" style="14" bestFit="1" customWidth="1"/>
    <col min="8682" max="8682" width="5.7109375" style="14" bestFit="1" customWidth="1"/>
    <col min="8683" max="8683" width="11.85546875" style="14" bestFit="1" customWidth="1"/>
    <col min="8684" max="8684" width="10.140625" style="14" bestFit="1" customWidth="1"/>
    <col min="8685" max="8685" width="12.7109375" style="14" bestFit="1" customWidth="1"/>
    <col min="8686" max="8929" width="9.140625" style="14"/>
    <col min="8930" max="8930" width="4.42578125" style="14" customWidth="1"/>
    <col min="8931" max="8931" width="5.5703125" style="14" customWidth="1"/>
    <col min="8932" max="8932" width="5.28515625" style="14" bestFit="1" customWidth="1"/>
    <col min="8933" max="8933" width="8.28515625" style="14" customWidth="1"/>
    <col min="8934" max="8934" width="20.85546875" style="14" customWidth="1"/>
    <col min="8935" max="8935" width="24.28515625" style="14" customWidth="1"/>
    <col min="8936" max="8936" width="13" style="14" customWidth="1"/>
    <col min="8937" max="8937" width="7.5703125" style="14" bestFit="1" customWidth="1"/>
    <col min="8938" max="8938" width="5.7109375" style="14" bestFit="1" customWidth="1"/>
    <col min="8939" max="8939" width="11.85546875" style="14" bestFit="1" customWidth="1"/>
    <col min="8940" max="8940" width="10.140625" style="14" bestFit="1" customWidth="1"/>
    <col min="8941" max="8941" width="12.7109375" style="14" bestFit="1" customWidth="1"/>
    <col min="8942" max="9185" width="9.140625" style="14"/>
    <col min="9186" max="9186" width="4.42578125" style="14" customWidth="1"/>
    <col min="9187" max="9187" width="5.5703125" style="14" customWidth="1"/>
    <col min="9188" max="9188" width="5.28515625" style="14" bestFit="1" customWidth="1"/>
    <col min="9189" max="9189" width="8.28515625" style="14" customWidth="1"/>
    <col min="9190" max="9190" width="20.85546875" style="14" customWidth="1"/>
    <col min="9191" max="9191" width="24.28515625" style="14" customWidth="1"/>
    <col min="9192" max="9192" width="13" style="14" customWidth="1"/>
    <col min="9193" max="9193" width="7.5703125" style="14" bestFit="1" customWidth="1"/>
    <col min="9194" max="9194" width="5.7109375" style="14" bestFit="1" customWidth="1"/>
    <col min="9195" max="9195" width="11.85546875" style="14" bestFit="1" customWidth="1"/>
    <col min="9196" max="9196" width="10.140625" style="14" bestFit="1" customWidth="1"/>
    <col min="9197" max="9197" width="12.7109375" style="14" bestFit="1" customWidth="1"/>
    <col min="9198" max="9441" width="9.140625" style="14"/>
    <col min="9442" max="9442" width="4.42578125" style="14" customWidth="1"/>
    <col min="9443" max="9443" width="5.5703125" style="14" customWidth="1"/>
    <col min="9444" max="9444" width="5.28515625" style="14" bestFit="1" customWidth="1"/>
    <col min="9445" max="9445" width="8.28515625" style="14" customWidth="1"/>
    <col min="9446" max="9446" width="20.85546875" style="14" customWidth="1"/>
    <col min="9447" max="9447" width="24.28515625" style="14" customWidth="1"/>
    <col min="9448" max="9448" width="13" style="14" customWidth="1"/>
    <col min="9449" max="9449" width="7.5703125" style="14" bestFit="1" customWidth="1"/>
    <col min="9450" max="9450" width="5.7109375" style="14" bestFit="1" customWidth="1"/>
    <col min="9451" max="9451" width="11.85546875" style="14" bestFit="1" customWidth="1"/>
    <col min="9452" max="9452" width="10.140625" style="14" bestFit="1" customWidth="1"/>
    <col min="9453" max="9453" width="12.7109375" style="14" bestFit="1" customWidth="1"/>
    <col min="9454" max="9697" width="9.140625" style="14"/>
    <col min="9698" max="9698" width="4.42578125" style="14" customWidth="1"/>
    <col min="9699" max="9699" width="5.5703125" style="14" customWidth="1"/>
    <col min="9700" max="9700" width="5.28515625" style="14" bestFit="1" customWidth="1"/>
    <col min="9701" max="9701" width="8.28515625" style="14" customWidth="1"/>
    <col min="9702" max="9702" width="20.85546875" style="14" customWidth="1"/>
    <col min="9703" max="9703" width="24.28515625" style="14" customWidth="1"/>
    <col min="9704" max="9704" width="13" style="14" customWidth="1"/>
    <col min="9705" max="9705" width="7.5703125" style="14" bestFit="1" customWidth="1"/>
    <col min="9706" max="9706" width="5.7109375" style="14" bestFit="1" customWidth="1"/>
    <col min="9707" max="9707" width="11.85546875" style="14" bestFit="1" customWidth="1"/>
    <col min="9708" max="9708" width="10.140625" style="14" bestFit="1" customWidth="1"/>
    <col min="9709" max="9709" width="12.7109375" style="14" bestFit="1" customWidth="1"/>
    <col min="9710" max="9953" width="9.140625" style="14"/>
    <col min="9954" max="9954" width="4.42578125" style="14" customWidth="1"/>
    <col min="9955" max="9955" width="5.5703125" style="14" customWidth="1"/>
    <col min="9956" max="9956" width="5.28515625" style="14" bestFit="1" customWidth="1"/>
    <col min="9957" max="9957" width="8.28515625" style="14" customWidth="1"/>
    <col min="9958" max="9958" width="20.85546875" style="14" customWidth="1"/>
    <col min="9959" max="9959" width="24.28515625" style="14" customWidth="1"/>
    <col min="9960" max="9960" width="13" style="14" customWidth="1"/>
    <col min="9961" max="9961" width="7.5703125" style="14" bestFit="1" customWidth="1"/>
    <col min="9962" max="9962" width="5.7109375" style="14" bestFit="1" customWidth="1"/>
    <col min="9963" max="9963" width="11.85546875" style="14" bestFit="1" customWidth="1"/>
    <col min="9964" max="9964" width="10.140625" style="14" bestFit="1" customWidth="1"/>
    <col min="9965" max="9965" width="12.7109375" style="14" bestFit="1" customWidth="1"/>
    <col min="9966" max="10209" width="9.140625" style="14"/>
    <col min="10210" max="10210" width="4.42578125" style="14" customWidth="1"/>
    <col min="10211" max="10211" width="5.5703125" style="14" customWidth="1"/>
    <col min="10212" max="10212" width="5.28515625" style="14" bestFit="1" customWidth="1"/>
    <col min="10213" max="10213" width="8.28515625" style="14" customWidth="1"/>
    <col min="10214" max="10214" width="20.85546875" style="14" customWidth="1"/>
    <col min="10215" max="10215" width="24.28515625" style="14" customWidth="1"/>
    <col min="10216" max="10216" width="13" style="14" customWidth="1"/>
    <col min="10217" max="10217" width="7.5703125" style="14" bestFit="1" customWidth="1"/>
    <col min="10218" max="10218" width="5.7109375" style="14" bestFit="1" customWidth="1"/>
    <col min="10219" max="10219" width="11.85546875" style="14" bestFit="1" customWidth="1"/>
    <col min="10220" max="10220" width="10.140625" style="14" bestFit="1" customWidth="1"/>
    <col min="10221" max="10221" width="12.7109375" style="14" bestFit="1" customWidth="1"/>
    <col min="10222" max="10465" width="9.140625" style="14"/>
    <col min="10466" max="10466" width="4.42578125" style="14" customWidth="1"/>
    <col min="10467" max="10467" width="5.5703125" style="14" customWidth="1"/>
    <col min="10468" max="10468" width="5.28515625" style="14" bestFit="1" customWidth="1"/>
    <col min="10469" max="10469" width="8.28515625" style="14" customWidth="1"/>
    <col min="10470" max="10470" width="20.85546875" style="14" customWidth="1"/>
    <col min="10471" max="10471" width="24.28515625" style="14" customWidth="1"/>
    <col min="10472" max="10472" width="13" style="14" customWidth="1"/>
    <col min="10473" max="10473" width="7.5703125" style="14" bestFit="1" customWidth="1"/>
    <col min="10474" max="10474" width="5.7109375" style="14" bestFit="1" customWidth="1"/>
    <col min="10475" max="10475" width="11.85546875" style="14" bestFit="1" customWidth="1"/>
    <col min="10476" max="10476" width="10.140625" style="14" bestFit="1" customWidth="1"/>
    <col min="10477" max="10477" width="12.7109375" style="14" bestFit="1" customWidth="1"/>
    <col min="10478" max="10721" width="9.140625" style="14"/>
    <col min="10722" max="10722" width="4.42578125" style="14" customWidth="1"/>
    <col min="10723" max="10723" width="5.5703125" style="14" customWidth="1"/>
    <col min="10724" max="10724" width="5.28515625" style="14" bestFit="1" customWidth="1"/>
    <col min="10725" max="10725" width="8.28515625" style="14" customWidth="1"/>
    <col min="10726" max="10726" width="20.85546875" style="14" customWidth="1"/>
    <col min="10727" max="10727" width="24.28515625" style="14" customWidth="1"/>
    <col min="10728" max="10728" width="13" style="14" customWidth="1"/>
    <col min="10729" max="10729" width="7.5703125" style="14" bestFit="1" customWidth="1"/>
    <col min="10730" max="10730" width="5.7109375" style="14" bestFit="1" customWidth="1"/>
    <col min="10731" max="10731" width="11.85546875" style="14" bestFit="1" customWidth="1"/>
    <col min="10732" max="10732" width="10.140625" style="14" bestFit="1" customWidth="1"/>
    <col min="10733" max="10733" width="12.7109375" style="14" bestFit="1" customWidth="1"/>
    <col min="10734" max="10977" width="9.140625" style="14"/>
    <col min="10978" max="10978" width="4.42578125" style="14" customWidth="1"/>
    <col min="10979" max="10979" width="5.5703125" style="14" customWidth="1"/>
    <col min="10980" max="10980" width="5.28515625" style="14" bestFit="1" customWidth="1"/>
    <col min="10981" max="10981" width="8.28515625" style="14" customWidth="1"/>
    <col min="10982" max="10982" width="20.85546875" style="14" customWidth="1"/>
    <col min="10983" max="10983" width="24.28515625" style="14" customWidth="1"/>
    <col min="10984" max="10984" width="13" style="14" customWidth="1"/>
    <col min="10985" max="10985" width="7.5703125" style="14" bestFit="1" customWidth="1"/>
    <col min="10986" max="10986" width="5.7109375" style="14" bestFit="1" customWidth="1"/>
    <col min="10987" max="10987" width="11.85546875" style="14" bestFit="1" customWidth="1"/>
    <col min="10988" max="10988" width="10.140625" style="14" bestFit="1" customWidth="1"/>
    <col min="10989" max="10989" width="12.7109375" style="14" bestFit="1" customWidth="1"/>
    <col min="10990" max="11233" width="9.140625" style="14"/>
    <col min="11234" max="11234" width="4.42578125" style="14" customWidth="1"/>
    <col min="11235" max="11235" width="5.5703125" style="14" customWidth="1"/>
    <col min="11236" max="11236" width="5.28515625" style="14" bestFit="1" customWidth="1"/>
    <col min="11237" max="11237" width="8.28515625" style="14" customWidth="1"/>
    <col min="11238" max="11238" width="20.85546875" style="14" customWidth="1"/>
    <col min="11239" max="11239" width="24.28515625" style="14" customWidth="1"/>
    <col min="11240" max="11240" width="13" style="14" customWidth="1"/>
    <col min="11241" max="11241" width="7.5703125" style="14" bestFit="1" customWidth="1"/>
    <col min="11242" max="11242" width="5.7109375" style="14" bestFit="1" customWidth="1"/>
    <col min="11243" max="11243" width="11.85546875" style="14" bestFit="1" customWidth="1"/>
    <col min="11244" max="11244" width="10.140625" style="14" bestFit="1" customWidth="1"/>
    <col min="11245" max="11245" width="12.7109375" style="14" bestFit="1" customWidth="1"/>
    <col min="11246" max="11489" width="9.140625" style="14"/>
    <col min="11490" max="11490" width="4.42578125" style="14" customWidth="1"/>
    <col min="11491" max="11491" width="5.5703125" style="14" customWidth="1"/>
    <col min="11492" max="11492" width="5.28515625" style="14" bestFit="1" customWidth="1"/>
    <col min="11493" max="11493" width="8.28515625" style="14" customWidth="1"/>
    <col min="11494" max="11494" width="20.85546875" style="14" customWidth="1"/>
    <col min="11495" max="11495" width="24.28515625" style="14" customWidth="1"/>
    <col min="11496" max="11496" width="13" style="14" customWidth="1"/>
    <col min="11497" max="11497" width="7.5703125" style="14" bestFit="1" customWidth="1"/>
    <col min="11498" max="11498" width="5.7109375" style="14" bestFit="1" customWidth="1"/>
    <col min="11499" max="11499" width="11.85546875" style="14" bestFit="1" customWidth="1"/>
    <col min="11500" max="11500" width="10.140625" style="14" bestFit="1" customWidth="1"/>
    <col min="11501" max="11501" width="12.7109375" style="14" bestFit="1" customWidth="1"/>
    <col min="11502" max="11745" width="9.140625" style="14"/>
    <col min="11746" max="11746" width="4.42578125" style="14" customWidth="1"/>
    <col min="11747" max="11747" width="5.5703125" style="14" customWidth="1"/>
    <col min="11748" max="11748" width="5.28515625" style="14" bestFit="1" customWidth="1"/>
    <col min="11749" max="11749" width="8.28515625" style="14" customWidth="1"/>
    <col min="11750" max="11750" width="20.85546875" style="14" customWidth="1"/>
    <col min="11751" max="11751" width="24.28515625" style="14" customWidth="1"/>
    <col min="11752" max="11752" width="13" style="14" customWidth="1"/>
    <col min="11753" max="11753" width="7.5703125" style="14" bestFit="1" customWidth="1"/>
    <col min="11754" max="11754" width="5.7109375" style="14" bestFit="1" customWidth="1"/>
    <col min="11755" max="11755" width="11.85546875" style="14" bestFit="1" customWidth="1"/>
    <col min="11756" max="11756" width="10.140625" style="14" bestFit="1" customWidth="1"/>
    <col min="11757" max="11757" width="12.7109375" style="14" bestFit="1" customWidth="1"/>
    <col min="11758" max="12001" width="9.140625" style="14"/>
    <col min="12002" max="12002" width="4.42578125" style="14" customWidth="1"/>
    <col min="12003" max="12003" width="5.5703125" style="14" customWidth="1"/>
    <col min="12004" max="12004" width="5.28515625" style="14" bestFit="1" customWidth="1"/>
    <col min="12005" max="12005" width="8.28515625" style="14" customWidth="1"/>
    <col min="12006" max="12006" width="20.85546875" style="14" customWidth="1"/>
    <col min="12007" max="12007" width="24.28515625" style="14" customWidth="1"/>
    <col min="12008" max="12008" width="13" style="14" customWidth="1"/>
    <col min="12009" max="12009" width="7.5703125" style="14" bestFit="1" customWidth="1"/>
    <col min="12010" max="12010" width="5.7109375" style="14" bestFit="1" customWidth="1"/>
    <col min="12011" max="12011" width="11.85546875" style="14" bestFit="1" customWidth="1"/>
    <col min="12012" max="12012" width="10.140625" style="14" bestFit="1" customWidth="1"/>
    <col min="12013" max="12013" width="12.7109375" style="14" bestFit="1" customWidth="1"/>
    <col min="12014" max="12257" width="9.140625" style="14"/>
    <col min="12258" max="12258" width="4.42578125" style="14" customWidth="1"/>
    <col min="12259" max="12259" width="5.5703125" style="14" customWidth="1"/>
    <col min="12260" max="12260" width="5.28515625" style="14" bestFit="1" customWidth="1"/>
    <col min="12261" max="12261" width="8.28515625" style="14" customWidth="1"/>
    <col min="12262" max="12262" width="20.85546875" style="14" customWidth="1"/>
    <col min="12263" max="12263" width="24.28515625" style="14" customWidth="1"/>
    <col min="12264" max="12264" width="13" style="14" customWidth="1"/>
    <col min="12265" max="12265" width="7.5703125" style="14" bestFit="1" customWidth="1"/>
    <col min="12266" max="12266" width="5.7109375" style="14" bestFit="1" customWidth="1"/>
    <col min="12267" max="12267" width="11.85546875" style="14" bestFit="1" customWidth="1"/>
    <col min="12268" max="12268" width="10.140625" style="14" bestFit="1" customWidth="1"/>
    <col min="12269" max="12269" width="12.7109375" style="14" bestFit="1" customWidth="1"/>
    <col min="12270" max="12513" width="9.140625" style="14"/>
    <col min="12514" max="12514" width="4.42578125" style="14" customWidth="1"/>
    <col min="12515" max="12515" width="5.5703125" style="14" customWidth="1"/>
    <col min="12516" max="12516" width="5.28515625" style="14" bestFit="1" customWidth="1"/>
    <col min="12517" max="12517" width="8.28515625" style="14" customWidth="1"/>
    <col min="12518" max="12518" width="20.85546875" style="14" customWidth="1"/>
    <col min="12519" max="12519" width="24.28515625" style="14" customWidth="1"/>
    <col min="12520" max="12520" width="13" style="14" customWidth="1"/>
    <col min="12521" max="12521" width="7.5703125" style="14" bestFit="1" customWidth="1"/>
    <col min="12522" max="12522" width="5.7109375" style="14" bestFit="1" customWidth="1"/>
    <col min="12523" max="12523" width="11.85546875" style="14" bestFit="1" customWidth="1"/>
    <col min="12524" max="12524" width="10.140625" style="14" bestFit="1" customWidth="1"/>
    <col min="12525" max="12525" width="12.7109375" style="14" bestFit="1" customWidth="1"/>
    <col min="12526" max="12769" width="9.140625" style="14"/>
    <col min="12770" max="12770" width="4.42578125" style="14" customWidth="1"/>
    <col min="12771" max="12771" width="5.5703125" style="14" customWidth="1"/>
    <col min="12772" max="12772" width="5.28515625" style="14" bestFit="1" customWidth="1"/>
    <col min="12773" max="12773" width="8.28515625" style="14" customWidth="1"/>
    <col min="12774" max="12774" width="20.85546875" style="14" customWidth="1"/>
    <col min="12775" max="12775" width="24.28515625" style="14" customWidth="1"/>
    <col min="12776" max="12776" width="13" style="14" customWidth="1"/>
    <col min="12777" max="12777" width="7.5703125" style="14" bestFit="1" customWidth="1"/>
    <col min="12778" max="12778" width="5.7109375" style="14" bestFit="1" customWidth="1"/>
    <col min="12779" max="12779" width="11.85546875" style="14" bestFit="1" customWidth="1"/>
    <col min="12780" max="12780" width="10.140625" style="14" bestFit="1" customWidth="1"/>
    <col min="12781" max="12781" width="12.7109375" style="14" bestFit="1" customWidth="1"/>
    <col min="12782" max="13025" width="9.140625" style="14"/>
    <col min="13026" max="13026" width="4.42578125" style="14" customWidth="1"/>
    <col min="13027" max="13027" width="5.5703125" style="14" customWidth="1"/>
    <col min="13028" max="13028" width="5.28515625" style="14" bestFit="1" customWidth="1"/>
    <col min="13029" max="13029" width="8.28515625" style="14" customWidth="1"/>
    <col min="13030" max="13030" width="20.85546875" style="14" customWidth="1"/>
    <col min="13031" max="13031" width="24.28515625" style="14" customWidth="1"/>
    <col min="13032" max="13032" width="13" style="14" customWidth="1"/>
    <col min="13033" max="13033" width="7.5703125" style="14" bestFit="1" customWidth="1"/>
    <col min="13034" max="13034" width="5.7109375" style="14" bestFit="1" customWidth="1"/>
    <col min="13035" max="13035" width="11.85546875" style="14" bestFit="1" customWidth="1"/>
    <col min="13036" max="13036" width="10.140625" style="14" bestFit="1" customWidth="1"/>
    <col min="13037" max="13037" width="12.7109375" style="14" bestFit="1" customWidth="1"/>
    <col min="13038" max="13281" width="9.140625" style="14"/>
    <col min="13282" max="13282" width="4.42578125" style="14" customWidth="1"/>
    <col min="13283" max="13283" width="5.5703125" style="14" customWidth="1"/>
    <col min="13284" max="13284" width="5.28515625" style="14" bestFit="1" customWidth="1"/>
    <col min="13285" max="13285" width="8.28515625" style="14" customWidth="1"/>
    <col min="13286" max="13286" width="20.85546875" style="14" customWidth="1"/>
    <col min="13287" max="13287" width="24.28515625" style="14" customWidth="1"/>
    <col min="13288" max="13288" width="13" style="14" customWidth="1"/>
    <col min="13289" max="13289" width="7.5703125" style="14" bestFit="1" customWidth="1"/>
    <col min="13290" max="13290" width="5.7109375" style="14" bestFit="1" customWidth="1"/>
    <col min="13291" max="13291" width="11.85546875" style="14" bestFit="1" customWidth="1"/>
    <col min="13292" max="13292" width="10.140625" style="14" bestFit="1" customWidth="1"/>
    <col min="13293" max="13293" width="12.7109375" style="14" bestFit="1" customWidth="1"/>
    <col min="13294" max="13537" width="9.140625" style="14"/>
    <col min="13538" max="13538" width="4.42578125" style="14" customWidth="1"/>
    <col min="13539" max="13539" width="5.5703125" style="14" customWidth="1"/>
    <col min="13540" max="13540" width="5.28515625" style="14" bestFit="1" customWidth="1"/>
    <col min="13541" max="13541" width="8.28515625" style="14" customWidth="1"/>
    <col min="13542" max="13542" width="20.85546875" style="14" customWidth="1"/>
    <col min="13543" max="13543" width="24.28515625" style="14" customWidth="1"/>
    <col min="13544" max="13544" width="13" style="14" customWidth="1"/>
    <col min="13545" max="13545" width="7.5703125" style="14" bestFit="1" customWidth="1"/>
    <col min="13546" max="13546" width="5.7109375" style="14" bestFit="1" customWidth="1"/>
    <col min="13547" max="13547" width="11.85546875" style="14" bestFit="1" customWidth="1"/>
    <col min="13548" max="13548" width="10.140625" style="14" bestFit="1" customWidth="1"/>
    <col min="13549" max="13549" width="12.7109375" style="14" bestFit="1" customWidth="1"/>
    <col min="13550" max="13793" width="9.140625" style="14"/>
    <col min="13794" max="13794" width="4.42578125" style="14" customWidth="1"/>
    <col min="13795" max="13795" width="5.5703125" style="14" customWidth="1"/>
    <col min="13796" max="13796" width="5.28515625" style="14" bestFit="1" customWidth="1"/>
    <col min="13797" max="13797" width="8.28515625" style="14" customWidth="1"/>
    <col min="13798" max="13798" width="20.85546875" style="14" customWidth="1"/>
    <col min="13799" max="13799" width="24.28515625" style="14" customWidth="1"/>
    <col min="13800" max="13800" width="13" style="14" customWidth="1"/>
    <col min="13801" max="13801" width="7.5703125" style="14" bestFit="1" customWidth="1"/>
    <col min="13802" max="13802" width="5.7109375" style="14" bestFit="1" customWidth="1"/>
    <col min="13803" max="13803" width="11.85546875" style="14" bestFit="1" customWidth="1"/>
    <col min="13804" max="13804" width="10.140625" style="14" bestFit="1" customWidth="1"/>
    <col min="13805" max="13805" width="12.7109375" style="14" bestFit="1" customWidth="1"/>
    <col min="13806" max="14049" width="9.140625" style="14"/>
    <col min="14050" max="14050" width="4.42578125" style="14" customWidth="1"/>
    <col min="14051" max="14051" width="5.5703125" style="14" customWidth="1"/>
    <col min="14052" max="14052" width="5.28515625" style="14" bestFit="1" customWidth="1"/>
    <col min="14053" max="14053" width="8.28515625" style="14" customWidth="1"/>
    <col min="14054" max="14054" width="20.85546875" style="14" customWidth="1"/>
    <col min="14055" max="14055" width="24.28515625" style="14" customWidth="1"/>
    <col min="14056" max="14056" width="13" style="14" customWidth="1"/>
    <col min="14057" max="14057" width="7.5703125" style="14" bestFit="1" customWidth="1"/>
    <col min="14058" max="14058" width="5.7109375" style="14" bestFit="1" customWidth="1"/>
    <col min="14059" max="14059" width="11.85546875" style="14" bestFit="1" customWidth="1"/>
    <col min="14060" max="14060" width="10.140625" style="14" bestFit="1" customWidth="1"/>
    <col min="14061" max="14061" width="12.7109375" style="14" bestFit="1" customWidth="1"/>
    <col min="14062" max="14305" width="9.140625" style="14"/>
    <col min="14306" max="14306" width="4.42578125" style="14" customWidth="1"/>
    <col min="14307" max="14307" width="5.5703125" style="14" customWidth="1"/>
    <col min="14308" max="14308" width="5.28515625" style="14" bestFit="1" customWidth="1"/>
    <col min="14309" max="14309" width="8.28515625" style="14" customWidth="1"/>
    <col min="14310" max="14310" width="20.85546875" style="14" customWidth="1"/>
    <col min="14311" max="14311" width="24.28515625" style="14" customWidth="1"/>
    <col min="14312" max="14312" width="13" style="14" customWidth="1"/>
    <col min="14313" max="14313" width="7.5703125" style="14" bestFit="1" customWidth="1"/>
    <col min="14314" max="14314" width="5.7109375" style="14" bestFit="1" customWidth="1"/>
    <col min="14315" max="14315" width="11.85546875" style="14" bestFit="1" customWidth="1"/>
    <col min="14316" max="14316" width="10.140625" style="14" bestFit="1" customWidth="1"/>
    <col min="14317" max="14317" width="12.7109375" style="14" bestFit="1" customWidth="1"/>
    <col min="14318" max="14561" width="9.140625" style="14"/>
    <col min="14562" max="14562" width="4.42578125" style="14" customWidth="1"/>
    <col min="14563" max="14563" width="5.5703125" style="14" customWidth="1"/>
    <col min="14564" max="14564" width="5.28515625" style="14" bestFit="1" customWidth="1"/>
    <col min="14565" max="14565" width="8.28515625" style="14" customWidth="1"/>
    <col min="14566" max="14566" width="20.85546875" style="14" customWidth="1"/>
    <col min="14567" max="14567" width="24.28515625" style="14" customWidth="1"/>
    <col min="14568" max="14568" width="13" style="14" customWidth="1"/>
    <col min="14569" max="14569" width="7.5703125" style="14" bestFit="1" customWidth="1"/>
    <col min="14570" max="14570" width="5.7109375" style="14" bestFit="1" customWidth="1"/>
    <col min="14571" max="14571" width="11.85546875" style="14" bestFit="1" customWidth="1"/>
    <col min="14572" max="14572" width="10.140625" style="14" bestFit="1" customWidth="1"/>
    <col min="14573" max="14573" width="12.7109375" style="14" bestFit="1" customWidth="1"/>
    <col min="14574" max="14817" width="9.140625" style="14"/>
    <col min="14818" max="14818" width="4.42578125" style="14" customWidth="1"/>
    <col min="14819" max="14819" width="5.5703125" style="14" customWidth="1"/>
    <col min="14820" max="14820" width="5.28515625" style="14" bestFit="1" customWidth="1"/>
    <col min="14821" max="14821" width="8.28515625" style="14" customWidth="1"/>
    <col min="14822" max="14822" width="20.85546875" style="14" customWidth="1"/>
    <col min="14823" max="14823" width="24.28515625" style="14" customWidth="1"/>
    <col min="14824" max="14824" width="13" style="14" customWidth="1"/>
    <col min="14825" max="14825" width="7.5703125" style="14" bestFit="1" customWidth="1"/>
    <col min="14826" max="14826" width="5.7109375" style="14" bestFit="1" customWidth="1"/>
    <col min="14827" max="14827" width="11.85546875" style="14" bestFit="1" customWidth="1"/>
    <col min="14828" max="14828" width="10.140625" style="14" bestFit="1" customWidth="1"/>
    <col min="14829" max="14829" width="12.7109375" style="14" bestFit="1" customWidth="1"/>
    <col min="14830" max="15073" width="9.140625" style="14"/>
    <col min="15074" max="15074" width="4.42578125" style="14" customWidth="1"/>
    <col min="15075" max="15075" width="5.5703125" style="14" customWidth="1"/>
    <col min="15076" max="15076" width="5.28515625" style="14" bestFit="1" customWidth="1"/>
    <col min="15077" max="15077" width="8.28515625" style="14" customWidth="1"/>
    <col min="15078" max="15078" width="20.85546875" style="14" customWidth="1"/>
    <col min="15079" max="15079" width="24.28515625" style="14" customWidth="1"/>
    <col min="15080" max="15080" width="13" style="14" customWidth="1"/>
    <col min="15081" max="15081" width="7.5703125" style="14" bestFit="1" customWidth="1"/>
    <col min="15082" max="15082" width="5.7109375" style="14" bestFit="1" customWidth="1"/>
    <col min="15083" max="15083" width="11.85546875" style="14" bestFit="1" customWidth="1"/>
    <col min="15084" max="15084" width="10.140625" style="14" bestFit="1" customWidth="1"/>
    <col min="15085" max="15085" width="12.7109375" style="14" bestFit="1" customWidth="1"/>
    <col min="15086" max="15329" width="9.140625" style="14"/>
    <col min="15330" max="15330" width="4.42578125" style="14" customWidth="1"/>
    <col min="15331" max="15331" width="5.5703125" style="14" customWidth="1"/>
    <col min="15332" max="15332" width="5.28515625" style="14" bestFit="1" customWidth="1"/>
    <col min="15333" max="15333" width="8.28515625" style="14" customWidth="1"/>
    <col min="15334" max="15334" width="20.85546875" style="14" customWidth="1"/>
    <col min="15335" max="15335" width="24.28515625" style="14" customWidth="1"/>
    <col min="15336" max="15336" width="13" style="14" customWidth="1"/>
    <col min="15337" max="15337" width="7.5703125" style="14" bestFit="1" customWidth="1"/>
    <col min="15338" max="15338" width="5.7109375" style="14" bestFit="1" customWidth="1"/>
    <col min="15339" max="15339" width="11.85546875" style="14" bestFit="1" customWidth="1"/>
    <col min="15340" max="15340" width="10.140625" style="14" bestFit="1" customWidth="1"/>
    <col min="15341" max="15341" width="12.7109375" style="14" bestFit="1" customWidth="1"/>
    <col min="15342" max="15585" width="9.140625" style="14"/>
    <col min="15586" max="15586" width="4.42578125" style="14" customWidth="1"/>
    <col min="15587" max="15587" width="5.5703125" style="14" customWidth="1"/>
    <col min="15588" max="15588" width="5.28515625" style="14" bestFit="1" customWidth="1"/>
    <col min="15589" max="15589" width="8.28515625" style="14" customWidth="1"/>
    <col min="15590" max="15590" width="20.85546875" style="14" customWidth="1"/>
    <col min="15591" max="15591" width="24.28515625" style="14" customWidth="1"/>
    <col min="15592" max="15592" width="13" style="14" customWidth="1"/>
    <col min="15593" max="15593" width="7.5703125" style="14" bestFit="1" customWidth="1"/>
    <col min="15594" max="15594" width="5.7109375" style="14" bestFit="1" customWidth="1"/>
    <col min="15595" max="15595" width="11.85546875" style="14" bestFit="1" customWidth="1"/>
    <col min="15596" max="15596" width="10.140625" style="14" bestFit="1" customWidth="1"/>
    <col min="15597" max="15597" width="12.7109375" style="14" bestFit="1" customWidth="1"/>
    <col min="15598" max="15841" width="9.140625" style="14"/>
    <col min="15842" max="15842" width="4.42578125" style="14" customWidth="1"/>
    <col min="15843" max="15843" width="5.5703125" style="14" customWidth="1"/>
    <col min="15844" max="15844" width="5.28515625" style="14" bestFit="1" customWidth="1"/>
    <col min="15845" max="15845" width="8.28515625" style="14" customWidth="1"/>
    <col min="15846" max="15846" width="20.85546875" style="14" customWidth="1"/>
    <col min="15847" max="15847" width="24.28515625" style="14" customWidth="1"/>
    <col min="15848" max="15848" width="13" style="14" customWidth="1"/>
    <col min="15849" max="15849" width="7.5703125" style="14" bestFit="1" customWidth="1"/>
    <col min="15850" max="15850" width="5.7109375" style="14" bestFit="1" customWidth="1"/>
    <col min="15851" max="15851" width="11.85546875" style="14" bestFit="1" customWidth="1"/>
    <col min="15852" max="15852" width="10.140625" style="14" bestFit="1" customWidth="1"/>
    <col min="15853" max="15853" width="12.7109375" style="14" bestFit="1" customWidth="1"/>
    <col min="15854" max="16097" width="9.140625" style="14"/>
    <col min="16098" max="16098" width="4.42578125" style="14" customWidth="1"/>
    <col min="16099" max="16099" width="5.5703125" style="14" customWidth="1"/>
    <col min="16100" max="16100" width="5.28515625" style="14" bestFit="1" customWidth="1"/>
    <col min="16101" max="16101" width="8.28515625" style="14" customWidth="1"/>
    <col min="16102" max="16102" width="20.85546875" style="14" customWidth="1"/>
    <col min="16103" max="16103" width="24.28515625" style="14" customWidth="1"/>
    <col min="16104" max="16104" width="13" style="14" customWidth="1"/>
    <col min="16105" max="16105" width="7.5703125" style="14" bestFit="1" customWidth="1"/>
    <col min="16106" max="16106" width="5.7109375" style="14" bestFit="1" customWidth="1"/>
    <col min="16107" max="16107" width="11.85546875" style="14" bestFit="1" customWidth="1"/>
    <col min="16108" max="16108" width="10.140625" style="14" bestFit="1" customWidth="1"/>
    <col min="16109" max="16109" width="12.7109375" style="14" bestFit="1" customWidth="1"/>
    <col min="16110" max="16384" width="9.140625" style="14"/>
  </cols>
  <sheetData>
    <row r="1" spans="1:9" x14ac:dyDescent="0.3">
      <c r="A1" s="447" t="s">
        <v>44</v>
      </c>
      <c r="B1" s="447"/>
      <c r="C1" s="447"/>
    </row>
    <row r="3" spans="1:9" ht="16.5" customHeight="1" x14ac:dyDescent="0.3">
      <c r="B3" s="446" t="s">
        <v>55</v>
      </c>
      <c r="C3" s="446"/>
      <c r="D3" s="446"/>
      <c r="E3" s="446"/>
      <c r="F3" s="446"/>
      <c r="G3" s="446"/>
      <c r="H3" s="446"/>
    </row>
    <row r="4" spans="1:9" x14ac:dyDescent="0.3">
      <c r="C4" s="103"/>
      <c r="D4" s="104"/>
      <c r="E4" s="104"/>
      <c r="F4" s="104"/>
    </row>
    <row r="5" spans="1:9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50</v>
      </c>
      <c r="H5" s="19" t="s">
        <v>51</v>
      </c>
      <c r="I5" s="19" t="s">
        <v>52</v>
      </c>
    </row>
    <row r="6" spans="1:9" ht="33" x14ac:dyDescent="0.3">
      <c r="A6" s="1">
        <v>60</v>
      </c>
      <c r="B6" s="109" t="s">
        <v>0</v>
      </c>
      <c r="C6" s="5" t="s">
        <v>262</v>
      </c>
      <c r="D6" s="108" t="s">
        <v>271</v>
      </c>
      <c r="E6" s="94">
        <v>33860.29</v>
      </c>
      <c r="F6" s="2" t="s">
        <v>1</v>
      </c>
      <c r="G6" s="2">
        <v>2.1</v>
      </c>
      <c r="H6" s="20" t="s">
        <v>282</v>
      </c>
      <c r="I6" s="2" t="s">
        <v>290</v>
      </c>
    </row>
    <row r="7" spans="1:9" ht="33" x14ac:dyDescent="0.3">
      <c r="A7" s="1">
        <v>61</v>
      </c>
      <c r="B7" s="109" t="s">
        <v>0</v>
      </c>
      <c r="C7" s="5" t="s">
        <v>263</v>
      </c>
      <c r="D7" s="108" t="s">
        <v>272</v>
      </c>
      <c r="E7" s="94">
        <v>19460.04</v>
      </c>
      <c r="F7" s="2" t="s">
        <v>1</v>
      </c>
      <c r="G7" s="2">
        <v>5.0999999999999996</v>
      </c>
      <c r="H7" s="20" t="s">
        <v>283</v>
      </c>
      <c r="I7" s="2" t="s">
        <v>290</v>
      </c>
    </row>
    <row r="8" spans="1:9" ht="33" x14ac:dyDescent="0.3">
      <c r="A8" s="1">
        <v>62</v>
      </c>
      <c r="B8" s="109" t="s">
        <v>0</v>
      </c>
      <c r="C8" s="5" t="s">
        <v>264</v>
      </c>
      <c r="D8" s="108" t="s">
        <v>273</v>
      </c>
      <c r="E8" s="94">
        <v>48354.62</v>
      </c>
      <c r="F8" s="2" t="s">
        <v>1</v>
      </c>
      <c r="G8" s="2">
        <v>2.1</v>
      </c>
      <c r="H8" s="20" t="s">
        <v>284</v>
      </c>
      <c r="I8" s="2" t="s">
        <v>290</v>
      </c>
    </row>
    <row r="9" spans="1:9" ht="33" x14ac:dyDescent="0.3">
      <c r="A9" s="1">
        <v>63</v>
      </c>
      <c r="B9" s="109" t="s">
        <v>0</v>
      </c>
      <c r="C9" s="5" t="s">
        <v>265</v>
      </c>
      <c r="D9" s="108" t="s">
        <v>274</v>
      </c>
      <c r="E9" s="94">
        <v>19035.61</v>
      </c>
      <c r="F9" s="2" t="s">
        <v>1</v>
      </c>
      <c r="G9" s="2">
        <v>2.1</v>
      </c>
      <c r="H9" s="20" t="s">
        <v>285</v>
      </c>
      <c r="I9" s="2" t="s">
        <v>290</v>
      </c>
    </row>
    <row r="10" spans="1:9" ht="33" x14ac:dyDescent="0.3">
      <c r="A10" s="1">
        <v>64</v>
      </c>
      <c r="B10" s="109" t="s">
        <v>0</v>
      </c>
      <c r="C10" s="5" t="s">
        <v>82</v>
      </c>
      <c r="D10" s="108" t="s">
        <v>275</v>
      </c>
      <c r="E10" s="94">
        <v>52400.52</v>
      </c>
      <c r="F10" s="2" t="s">
        <v>1</v>
      </c>
      <c r="G10" s="2">
        <v>2.1</v>
      </c>
      <c r="H10" s="20" t="s">
        <v>80</v>
      </c>
      <c r="I10" s="2" t="s">
        <v>290</v>
      </c>
    </row>
    <row r="11" spans="1:9" ht="33" x14ac:dyDescent="0.3">
      <c r="A11" s="1">
        <v>65</v>
      </c>
      <c r="B11" s="109" t="s">
        <v>0</v>
      </c>
      <c r="C11" s="5" t="s">
        <v>266</v>
      </c>
      <c r="D11" s="108" t="s">
        <v>276</v>
      </c>
      <c r="E11" s="94">
        <v>10845.02</v>
      </c>
      <c r="F11" s="2" t="s">
        <v>1</v>
      </c>
      <c r="G11" s="2">
        <v>1.1000000000000001</v>
      </c>
      <c r="H11" s="20" t="s">
        <v>286</v>
      </c>
      <c r="I11" s="2" t="s">
        <v>290</v>
      </c>
    </row>
    <row r="12" spans="1:9" ht="33" x14ac:dyDescent="0.3">
      <c r="A12" s="1">
        <v>66</v>
      </c>
      <c r="B12" s="109" t="s">
        <v>0</v>
      </c>
      <c r="C12" s="5" t="s">
        <v>201</v>
      </c>
      <c r="D12" s="108" t="s">
        <v>277</v>
      </c>
      <c r="E12" s="94">
        <v>8740.18</v>
      </c>
      <c r="F12" s="2" t="s">
        <v>1</v>
      </c>
      <c r="G12" s="2">
        <v>2.1</v>
      </c>
      <c r="H12" s="20" t="s">
        <v>33</v>
      </c>
      <c r="I12" s="2" t="s">
        <v>290</v>
      </c>
    </row>
    <row r="13" spans="1:9" ht="33" x14ac:dyDescent="0.3">
      <c r="A13" s="1">
        <v>67</v>
      </c>
      <c r="B13" s="109" t="s">
        <v>0</v>
      </c>
      <c r="C13" s="5" t="s">
        <v>267</v>
      </c>
      <c r="D13" s="108" t="s">
        <v>278</v>
      </c>
      <c r="E13" s="94">
        <v>10710.84</v>
      </c>
      <c r="F13" s="2" t="s">
        <v>1</v>
      </c>
      <c r="G13" s="2">
        <v>2.1</v>
      </c>
      <c r="H13" s="20" t="s">
        <v>287</v>
      </c>
      <c r="I13" s="2" t="s">
        <v>290</v>
      </c>
    </row>
    <row r="14" spans="1:9" ht="33" x14ac:dyDescent="0.3">
      <c r="A14" s="1">
        <v>68</v>
      </c>
      <c r="B14" s="109" t="s">
        <v>0</v>
      </c>
      <c r="C14" s="5" t="s">
        <v>268</v>
      </c>
      <c r="D14" s="108" t="s">
        <v>279</v>
      </c>
      <c r="E14" s="94">
        <v>12502.18</v>
      </c>
      <c r="F14" s="2" t="s">
        <v>1</v>
      </c>
      <c r="G14" s="2">
        <v>2.1</v>
      </c>
      <c r="H14" s="20" t="s">
        <v>123</v>
      </c>
      <c r="I14" s="2" t="s">
        <v>290</v>
      </c>
    </row>
    <row r="15" spans="1:9" ht="33" x14ac:dyDescent="0.3">
      <c r="A15" s="1">
        <v>70</v>
      </c>
      <c r="B15" s="109" t="s">
        <v>0</v>
      </c>
      <c r="C15" s="5" t="s">
        <v>269</v>
      </c>
      <c r="D15" s="108" t="s">
        <v>280</v>
      </c>
      <c r="E15" s="94">
        <v>14759.14</v>
      </c>
      <c r="F15" s="2" t="s">
        <v>1</v>
      </c>
      <c r="G15" s="2">
        <v>3.1</v>
      </c>
      <c r="H15" s="20" t="s">
        <v>288</v>
      </c>
      <c r="I15" s="2" t="s">
        <v>290</v>
      </c>
    </row>
    <row r="16" spans="1:9" ht="33" x14ac:dyDescent="0.3">
      <c r="A16" s="1">
        <v>71</v>
      </c>
      <c r="B16" s="109" t="s">
        <v>0</v>
      </c>
      <c r="C16" s="5" t="s">
        <v>270</v>
      </c>
      <c r="D16" s="108" t="s">
        <v>281</v>
      </c>
      <c r="E16" s="94">
        <v>4250</v>
      </c>
      <c r="F16" s="2" t="s">
        <v>1</v>
      </c>
      <c r="G16" s="2">
        <v>2.1</v>
      </c>
      <c r="H16" s="20" t="s">
        <v>289</v>
      </c>
      <c r="I16" s="2" t="s">
        <v>290</v>
      </c>
    </row>
    <row r="17" spans="1:9" x14ac:dyDescent="0.3">
      <c r="A17" s="448" t="s">
        <v>74</v>
      </c>
      <c r="B17" s="454"/>
      <c r="C17" s="454"/>
      <c r="D17" s="455"/>
      <c r="E17" s="91">
        <f>SUM(E6:E16)</f>
        <v>234918.44</v>
      </c>
      <c r="F17" s="91">
        <f>SUM(F6:F9)</f>
        <v>0</v>
      </c>
      <c r="G17" s="17"/>
      <c r="H17" s="17"/>
      <c r="I17" s="17"/>
    </row>
  </sheetData>
  <mergeCells count="3">
    <mergeCell ref="A1:C1"/>
    <mergeCell ref="B3:H3"/>
    <mergeCell ref="A17:D1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zoomScale="75" zoomScaleNormal="75" workbookViewId="0">
      <pane xSplit="1" ySplit="1" topLeftCell="B8" activePane="bottomRight" state="frozen"/>
      <selection pane="topRight" activeCell="B1" sqref="B1"/>
      <selection pane="bottomLeft" activeCell="A6" sqref="A6"/>
      <selection pane="bottomRight" activeCell="A23" sqref="A23:D23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4.5703125" style="14" customWidth="1"/>
    <col min="8" max="8" width="11.85546875" style="14" customWidth="1"/>
    <col min="9" max="9" width="18.85546875" style="14" customWidth="1"/>
    <col min="10" max="12" width="9.140625" style="14"/>
    <col min="13" max="13" width="19.140625" style="14" bestFit="1" customWidth="1"/>
    <col min="14" max="225" width="9.140625" style="14"/>
    <col min="226" max="226" width="4.42578125" style="14" customWidth="1"/>
    <col min="227" max="227" width="5.5703125" style="14" customWidth="1"/>
    <col min="228" max="228" width="5.28515625" style="14" bestFit="1" customWidth="1"/>
    <col min="229" max="229" width="8.28515625" style="14" customWidth="1"/>
    <col min="230" max="230" width="20.85546875" style="14" customWidth="1"/>
    <col min="231" max="231" width="24.28515625" style="14" customWidth="1"/>
    <col min="232" max="232" width="13" style="14" customWidth="1"/>
    <col min="233" max="233" width="7.5703125" style="14" bestFit="1" customWidth="1"/>
    <col min="234" max="234" width="5.7109375" style="14" bestFit="1" customWidth="1"/>
    <col min="235" max="235" width="11.85546875" style="14" bestFit="1" customWidth="1"/>
    <col min="236" max="236" width="10.140625" style="14" bestFit="1" customWidth="1"/>
    <col min="237" max="237" width="12.7109375" style="14" bestFit="1" customWidth="1"/>
    <col min="238" max="481" width="9.140625" style="14"/>
    <col min="482" max="482" width="4.42578125" style="14" customWidth="1"/>
    <col min="483" max="483" width="5.5703125" style="14" customWidth="1"/>
    <col min="484" max="484" width="5.28515625" style="14" bestFit="1" customWidth="1"/>
    <col min="485" max="485" width="8.28515625" style="14" customWidth="1"/>
    <col min="486" max="486" width="20.85546875" style="14" customWidth="1"/>
    <col min="487" max="487" width="24.28515625" style="14" customWidth="1"/>
    <col min="488" max="488" width="13" style="14" customWidth="1"/>
    <col min="489" max="489" width="7.5703125" style="14" bestFit="1" customWidth="1"/>
    <col min="490" max="490" width="5.7109375" style="14" bestFit="1" customWidth="1"/>
    <col min="491" max="491" width="11.85546875" style="14" bestFit="1" customWidth="1"/>
    <col min="492" max="492" width="10.140625" style="14" bestFit="1" customWidth="1"/>
    <col min="493" max="493" width="12.7109375" style="14" bestFit="1" customWidth="1"/>
    <col min="494" max="737" width="9.140625" style="14"/>
    <col min="738" max="738" width="4.42578125" style="14" customWidth="1"/>
    <col min="739" max="739" width="5.5703125" style="14" customWidth="1"/>
    <col min="740" max="740" width="5.28515625" style="14" bestFit="1" customWidth="1"/>
    <col min="741" max="741" width="8.28515625" style="14" customWidth="1"/>
    <col min="742" max="742" width="20.85546875" style="14" customWidth="1"/>
    <col min="743" max="743" width="24.28515625" style="14" customWidth="1"/>
    <col min="744" max="744" width="13" style="14" customWidth="1"/>
    <col min="745" max="745" width="7.5703125" style="14" bestFit="1" customWidth="1"/>
    <col min="746" max="746" width="5.7109375" style="14" bestFit="1" customWidth="1"/>
    <col min="747" max="747" width="11.85546875" style="14" bestFit="1" customWidth="1"/>
    <col min="748" max="748" width="10.140625" style="14" bestFit="1" customWidth="1"/>
    <col min="749" max="749" width="12.7109375" style="14" bestFit="1" customWidth="1"/>
    <col min="750" max="993" width="9.140625" style="14"/>
    <col min="994" max="994" width="4.42578125" style="14" customWidth="1"/>
    <col min="995" max="995" width="5.5703125" style="14" customWidth="1"/>
    <col min="996" max="996" width="5.28515625" style="14" bestFit="1" customWidth="1"/>
    <col min="997" max="997" width="8.28515625" style="14" customWidth="1"/>
    <col min="998" max="998" width="20.85546875" style="14" customWidth="1"/>
    <col min="999" max="999" width="24.28515625" style="14" customWidth="1"/>
    <col min="1000" max="1000" width="13" style="14" customWidth="1"/>
    <col min="1001" max="1001" width="7.5703125" style="14" bestFit="1" customWidth="1"/>
    <col min="1002" max="1002" width="5.7109375" style="14" bestFit="1" customWidth="1"/>
    <col min="1003" max="1003" width="11.85546875" style="14" bestFit="1" customWidth="1"/>
    <col min="1004" max="1004" width="10.140625" style="14" bestFit="1" customWidth="1"/>
    <col min="1005" max="1005" width="12.7109375" style="14" bestFit="1" customWidth="1"/>
    <col min="1006" max="1249" width="9.140625" style="14"/>
    <col min="1250" max="1250" width="4.42578125" style="14" customWidth="1"/>
    <col min="1251" max="1251" width="5.5703125" style="14" customWidth="1"/>
    <col min="1252" max="1252" width="5.28515625" style="14" bestFit="1" customWidth="1"/>
    <col min="1253" max="1253" width="8.28515625" style="14" customWidth="1"/>
    <col min="1254" max="1254" width="20.85546875" style="14" customWidth="1"/>
    <col min="1255" max="1255" width="24.28515625" style="14" customWidth="1"/>
    <col min="1256" max="1256" width="13" style="14" customWidth="1"/>
    <col min="1257" max="1257" width="7.5703125" style="14" bestFit="1" customWidth="1"/>
    <col min="1258" max="1258" width="5.7109375" style="14" bestFit="1" customWidth="1"/>
    <col min="1259" max="1259" width="11.85546875" style="14" bestFit="1" customWidth="1"/>
    <col min="1260" max="1260" width="10.140625" style="14" bestFit="1" customWidth="1"/>
    <col min="1261" max="1261" width="12.7109375" style="14" bestFit="1" customWidth="1"/>
    <col min="1262" max="1505" width="9.140625" style="14"/>
    <col min="1506" max="1506" width="4.42578125" style="14" customWidth="1"/>
    <col min="1507" max="1507" width="5.5703125" style="14" customWidth="1"/>
    <col min="1508" max="1508" width="5.28515625" style="14" bestFit="1" customWidth="1"/>
    <col min="1509" max="1509" width="8.28515625" style="14" customWidth="1"/>
    <col min="1510" max="1510" width="20.85546875" style="14" customWidth="1"/>
    <col min="1511" max="1511" width="24.28515625" style="14" customWidth="1"/>
    <col min="1512" max="1512" width="13" style="14" customWidth="1"/>
    <col min="1513" max="1513" width="7.5703125" style="14" bestFit="1" customWidth="1"/>
    <col min="1514" max="1514" width="5.7109375" style="14" bestFit="1" customWidth="1"/>
    <col min="1515" max="1515" width="11.85546875" style="14" bestFit="1" customWidth="1"/>
    <col min="1516" max="1516" width="10.140625" style="14" bestFit="1" customWidth="1"/>
    <col min="1517" max="1517" width="12.7109375" style="14" bestFit="1" customWidth="1"/>
    <col min="1518" max="1761" width="9.140625" style="14"/>
    <col min="1762" max="1762" width="4.42578125" style="14" customWidth="1"/>
    <col min="1763" max="1763" width="5.5703125" style="14" customWidth="1"/>
    <col min="1764" max="1764" width="5.28515625" style="14" bestFit="1" customWidth="1"/>
    <col min="1765" max="1765" width="8.28515625" style="14" customWidth="1"/>
    <col min="1766" max="1766" width="20.85546875" style="14" customWidth="1"/>
    <col min="1767" max="1767" width="24.28515625" style="14" customWidth="1"/>
    <col min="1768" max="1768" width="13" style="14" customWidth="1"/>
    <col min="1769" max="1769" width="7.5703125" style="14" bestFit="1" customWidth="1"/>
    <col min="1770" max="1770" width="5.7109375" style="14" bestFit="1" customWidth="1"/>
    <col min="1771" max="1771" width="11.85546875" style="14" bestFit="1" customWidth="1"/>
    <col min="1772" max="1772" width="10.140625" style="14" bestFit="1" customWidth="1"/>
    <col min="1773" max="1773" width="12.7109375" style="14" bestFit="1" customWidth="1"/>
    <col min="1774" max="2017" width="9.140625" style="14"/>
    <col min="2018" max="2018" width="4.42578125" style="14" customWidth="1"/>
    <col min="2019" max="2019" width="5.5703125" style="14" customWidth="1"/>
    <col min="2020" max="2020" width="5.28515625" style="14" bestFit="1" customWidth="1"/>
    <col min="2021" max="2021" width="8.28515625" style="14" customWidth="1"/>
    <col min="2022" max="2022" width="20.85546875" style="14" customWidth="1"/>
    <col min="2023" max="2023" width="24.28515625" style="14" customWidth="1"/>
    <col min="2024" max="2024" width="13" style="14" customWidth="1"/>
    <col min="2025" max="2025" width="7.5703125" style="14" bestFit="1" customWidth="1"/>
    <col min="2026" max="2026" width="5.7109375" style="14" bestFit="1" customWidth="1"/>
    <col min="2027" max="2027" width="11.85546875" style="14" bestFit="1" customWidth="1"/>
    <col min="2028" max="2028" width="10.140625" style="14" bestFit="1" customWidth="1"/>
    <col min="2029" max="2029" width="12.7109375" style="14" bestFit="1" customWidth="1"/>
    <col min="2030" max="2273" width="9.140625" style="14"/>
    <col min="2274" max="2274" width="4.42578125" style="14" customWidth="1"/>
    <col min="2275" max="2275" width="5.5703125" style="14" customWidth="1"/>
    <col min="2276" max="2276" width="5.28515625" style="14" bestFit="1" customWidth="1"/>
    <col min="2277" max="2277" width="8.28515625" style="14" customWidth="1"/>
    <col min="2278" max="2278" width="20.85546875" style="14" customWidth="1"/>
    <col min="2279" max="2279" width="24.28515625" style="14" customWidth="1"/>
    <col min="2280" max="2280" width="13" style="14" customWidth="1"/>
    <col min="2281" max="2281" width="7.5703125" style="14" bestFit="1" customWidth="1"/>
    <col min="2282" max="2282" width="5.7109375" style="14" bestFit="1" customWidth="1"/>
    <col min="2283" max="2283" width="11.85546875" style="14" bestFit="1" customWidth="1"/>
    <col min="2284" max="2284" width="10.140625" style="14" bestFit="1" customWidth="1"/>
    <col min="2285" max="2285" width="12.7109375" style="14" bestFit="1" customWidth="1"/>
    <col min="2286" max="2529" width="9.140625" style="14"/>
    <col min="2530" max="2530" width="4.42578125" style="14" customWidth="1"/>
    <col min="2531" max="2531" width="5.5703125" style="14" customWidth="1"/>
    <col min="2532" max="2532" width="5.28515625" style="14" bestFit="1" customWidth="1"/>
    <col min="2533" max="2533" width="8.28515625" style="14" customWidth="1"/>
    <col min="2534" max="2534" width="20.85546875" style="14" customWidth="1"/>
    <col min="2535" max="2535" width="24.28515625" style="14" customWidth="1"/>
    <col min="2536" max="2536" width="13" style="14" customWidth="1"/>
    <col min="2537" max="2537" width="7.5703125" style="14" bestFit="1" customWidth="1"/>
    <col min="2538" max="2538" width="5.7109375" style="14" bestFit="1" customWidth="1"/>
    <col min="2539" max="2539" width="11.85546875" style="14" bestFit="1" customWidth="1"/>
    <col min="2540" max="2540" width="10.140625" style="14" bestFit="1" customWidth="1"/>
    <col min="2541" max="2541" width="12.7109375" style="14" bestFit="1" customWidth="1"/>
    <col min="2542" max="2785" width="9.140625" style="14"/>
    <col min="2786" max="2786" width="4.42578125" style="14" customWidth="1"/>
    <col min="2787" max="2787" width="5.5703125" style="14" customWidth="1"/>
    <col min="2788" max="2788" width="5.28515625" style="14" bestFit="1" customWidth="1"/>
    <col min="2789" max="2789" width="8.28515625" style="14" customWidth="1"/>
    <col min="2790" max="2790" width="20.85546875" style="14" customWidth="1"/>
    <col min="2791" max="2791" width="24.28515625" style="14" customWidth="1"/>
    <col min="2792" max="2792" width="13" style="14" customWidth="1"/>
    <col min="2793" max="2793" width="7.5703125" style="14" bestFit="1" customWidth="1"/>
    <col min="2794" max="2794" width="5.7109375" style="14" bestFit="1" customWidth="1"/>
    <col min="2795" max="2795" width="11.85546875" style="14" bestFit="1" customWidth="1"/>
    <col min="2796" max="2796" width="10.140625" style="14" bestFit="1" customWidth="1"/>
    <col min="2797" max="2797" width="12.7109375" style="14" bestFit="1" customWidth="1"/>
    <col min="2798" max="3041" width="9.140625" style="14"/>
    <col min="3042" max="3042" width="4.42578125" style="14" customWidth="1"/>
    <col min="3043" max="3043" width="5.5703125" style="14" customWidth="1"/>
    <col min="3044" max="3044" width="5.28515625" style="14" bestFit="1" customWidth="1"/>
    <col min="3045" max="3045" width="8.28515625" style="14" customWidth="1"/>
    <col min="3046" max="3046" width="20.85546875" style="14" customWidth="1"/>
    <col min="3047" max="3047" width="24.28515625" style="14" customWidth="1"/>
    <col min="3048" max="3048" width="13" style="14" customWidth="1"/>
    <col min="3049" max="3049" width="7.5703125" style="14" bestFit="1" customWidth="1"/>
    <col min="3050" max="3050" width="5.7109375" style="14" bestFit="1" customWidth="1"/>
    <col min="3051" max="3051" width="11.85546875" style="14" bestFit="1" customWidth="1"/>
    <col min="3052" max="3052" width="10.140625" style="14" bestFit="1" customWidth="1"/>
    <col min="3053" max="3053" width="12.7109375" style="14" bestFit="1" customWidth="1"/>
    <col min="3054" max="3297" width="9.140625" style="14"/>
    <col min="3298" max="3298" width="4.42578125" style="14" customWidth="1"/>
    <col min="3299" max="3299" width="5.5703125" style="14" customWidth="1"/>
    <col min="3300" max="3300" width="5.28515625" style="14" bestFit="1" customWidth="1"/>
    <col min="3301" max="3301" width="8.28515625" style="14" customWidth="1"/>
    <col min="3302" max="3302" width="20.85546875" style="14" customWidth="1"/>
    <col min="3303" max="3303" width="24.28515625" style="14" customWidth="1"/>
    <col min="3304" max="3304" width="13" style="14" customWidth="1"/>
    <col min="3305" max="3305" width="7.5703125" style="14" bestFit="1" customWidth="1"/>
    <col min="3306" max="3306" width="5.7109375" style="14" bestFit="1" customWidth="1"/>
    <col min="3307" max="3307" width="11.85546875" style="14" bestFit="1" customWidth="1"/>
    <col min="3308" max="3308" width="10.140625" style="14" bestFit="1" customWidth="1"/>
    <col min="3309" max="3309" width="12.7109375" style="14" bestFit="1" customWidth="1"/>
    <col min="3310" max="3553" width="9.140625" style="14"/>
    <col min="3554" max="3554" width="4.42578125" style="14" customWidth="1"/>
    <col min="3555" max="3555" width="5.5703125" style="14" customWidth="1"/>
    <col min="3556" max="3556" width="5.28515625" style="14" bestFit="1" customWidth="1"/>
    <col min="3557" max="3557" width="8.28515625" style="14" customWidth="1"/>
    <col min="3558" max="3558" width="20.85546875" style="14" customWidth="1"/>
    <col min="3559" max="3559" width="24.28515625" style="14" customWidth="1"/>
    <col min="3560" max="3560" width="13" style="14" customWidth="1"/>
    <col min="3561" max="3561" width="7.5703125" style="14" bestFit="1" customWidth="1"/>
    <col min="3562" max="3562" width="5.7109375" style="14" bestFit="1" customWidth="1"/>
    <col min="3563" max="3563" width="11.85546875" style="14" bestFit="1" customWidth="1"/>
    <col min="3564" max="3564" width="10.140625" style="14" bestFit="1" customWidth="1"/>
    <col min="3565" max="3565" width="12.7109375" style="14" bestFit="1" customWidth="1"/>
    <col min="3566" max="3809" width="9.140625" style="14"/>
    <col min="3810" max="3810" width="4.42578125" style="14" customWidth="1"/>
    <col min="3811" max="3811" width="5.5703125" style="14" customWidth="1"/>
    <col min="3812" max="3812" width="5.28515625" style="14" bestFit="1" customWidth="1"/>
    <col min="3813" max="3813" width="8.28515625" style="14" customWidth="1"/>
    <col min="3814" max="3814" width="20.85546875" style="14" customWidth="1"/>
    <col min="3815" max="3815" width="24.28515625" style="14" customWidth="1"/>
    <col min="3816" max="3816" width="13" style="14" customWidth="1"/>
    <col min="3817" max="3817" width="7.5703125" style="14" bestFit="1" customWidth="1"/>
    <col min="3818" max="3818" width="5.7109375" style="14" bestFit="1" customWidth="1"/>
    <col min="3819" max="3819" width="11.85546875" style="14" bestFit="1" customWidth="1"/>
    <col min="3820" max="3820" width="10.140625" style="14" bestFit="1" customWidth="1"/>
    <col min="3821" max="3821" width="12.7109375" style="14" bestFit="1" customWidth="1"/>
    <col min="3822" max="4065" width="9.140625" style="14"/>
    <col min="4066" max="4066" width="4.42578125" style="14" customWidth="1"/>
    <col min="4067" max="4067" width="5.5703125" style="14" customWidth="1"/>
    <col min="4068" max="4068" width="5.28515625" style="14" bestFit="1" customWidth="1"/>
    <col min="4069" max="4069" width="8.28515625" style="14" customWidth="1"/>
    <col min="4070" max="4070" width="20.85546875" style="14" customWidth="1"/>
    <col min="4071" max="4071" width="24.28515625" style="14" customWidth="1"/>
    <col min="4072" max="4072" width="13" style="14" customWidth="1"/>
    <col min="4073" max="4073" width="7.5703125" style="14" bestFit="1" customWidth="1"/>
    <col min="4074" max="4074" width="5.7109375" style="14" bestFit="1" customWidth="1"/>
    <col min="4075" max="4075" width="11.85546875" style="14" bestFit="1" customWidth="1"/>
    <col min="4076" max="4076" width="10.140625" style="14" bestFit="1" customWidth="1"/>
    <col min="4077" max="4077" width="12.7109375" style="14" bestFit="1" customWidth="1"/>
    <col min="4078" max="4321" width="9.140625" style="14"/>
    <col min="4322" max="4322" width="4.42578125" style="14" customWidth="1"/>
    <col min="4323" max="4323" width="5.5703125" style="14" customWidth="1"/>
    <col min="4324" max="4324" width="5.28515625" style="14" bestFit="1" customWidth="1"/>
    <col min="4325" max="4325" width="8.28515625" style="14" customWidth="1"/>
    <col min="4326" max="4326" width="20.85546875" style="14" customWidth="1"/>
    <col min="4327" max="4327" width="24.28515625" style="14" customWidth="1"/>
    <col min="4328" max="4328" width="13" style="14" customWidth="1"/>
    <col min="4329" max="4329" width="7.5703125" style="14" bestFit="1" customWidth="1"/>
    <col min="4330" max="4330" width="5.7109375" style="14" bestFit="1" customWidth="1"/>
    <col min="4331" max="4331" width="11.85546875" style="14" bestFit="1" customWidth="1"/>
    <col min="4332" max="4332" width="10.140625" style="14" bestFit="1" customWidth="1"/>
    <col min="4333" max="4333" width="12.7109375" style="14" bestFit="1" customWidth="1"/>
    <col min="4334" max="4577" width="9.140625" style="14"/>
    <col min="4578" max="4578" width="4.42578125" style="14" customWidth="1"/>
    <col min="4579" max="4579" width="5.5703125" style="14" customWidth="1"/>
    <col min="4580" max="4580" width="5.28515625" style="14" bestFit="1" customWidth="1"/>
    <col min="4581" max="4581" width="8.28515625" style="14" customWidth="1"/>
    <col min="4582" max="4582" width="20.85546875" style="14" customWidth="1"/>
    <col min="4583" max="4583" width="24.28515625" style="14" customWidth="1"/>
    <col min="4584" max="4584" width="13" style="14" customWidth="1"/>
    <col min="4585" max="4585" width="7.5703125" style="14" bestFit="1" customWidth="1"/>
    <col min="4586" max="4586" width="5.7109375" style="14" bestFit="1" customWidth="1"/>
    <col min="4587" max="4587" width="11.85546875" style="14" bestFit="1" customWidth="1"/>
    <col min="4588" max="4588" width="10.140625" style="14" bestFit="1" customWidth="1"/>
    <col min="4589" max="4589" width="12.7109375" style="14" bestFit="1" customWidth="1"/>
    <col min="4590" max="4833" width="9.140625" style="14"/>
    <col min="4834" max="4834" width="4.42578125" style="14" customWidth="1"/>
    <col min="4835" max="4835" width="5.5703125" style="14" customWidth="1"/>
    <col min="4836" max="4836" width="5.28515625" style="14" bestFit="1" customWidth="1"/>
    <col min="4837" max="4837" width="8.28515625" style="14" customWidth="1"/>
    <col min="4838" max="4838" width="20.85546875" style="14" customWidth="1"/>
    <col min="4839" max="4839" width="24.28515625" style="14" customWidth="1"/>
    <col min="4840" max="4840" width="13" style="14" customWidth="1"/>
    <col min="4841" max="4841" width="7.5703125" style="14" bestFit="1" customWidth="1"/>
    <col min="4842" max="4842" width="5.7109375" style="14" bestFit="1" customWidth="1"/>
    <col min="4843" max="4843" width="11.85546875" style="14" bestFit="1" customWidth="1"/>
    <col min="4844" max="4844" width="10.140625" style="14" bestFit="1" customWidth="1"/>
    <col min="4845" max="4845" width="12.7109375" style="14" bestFit="1" customWidth="1"/>
    <col min="4846" max="5089" width="9.140625" style="14"/>
    <col min="5090" max="5090" width="4.42578125" style="14" customWidth="1"/>
    <col min="5091" max="5091" width="5.5703125" style="14" customWidth="1"/>
    <col min="5092" max="5092" width="5.28515625" style="14" bestFit="1" customWidth="1"/>
    <col min="5093" max="5093" width="8.28515625" style="14" customWidth="1"/>
    <col min="5094" max="5094" width="20.85546875" style="14" customWidth="1"/>
    <col min="5095" max="5095" width="24.28515625" style="14" customWidth="1"/>
    <col min="5096" max="5096" width="13" style="14" customWidth="1"/>
    <col min="5097" max="5097" width="7.5703125" style="14" bestFit="1" customWidth="1"/>
    <col min="5098" max="5098" width="5.7109375" style="14" bestFit="1" customWidth="1"/>
    <col min="5099" max="5099" width="11.85546875" style="14" bestFit="1" customWidth="1"/>
    <col min="5100" max="5100" width="10.140625" style="14" bestFit="1" customWidth="1"/>
    <col min="5101" max="5101" width="12.7109375" style="14" bestFit="1" customWidth="1"/>
    <col min="5102" max="5345" width="9.140625" style="14"/>
    <col min="5346" max="5346" width="4.42578125" style="14" customWidth="1"/>
    <col min="5347" max="5347" width="5.5703125" style="14" customWidth="1"/>
    <col min="5348" max="5348" width="5.28515625" style="14" bestFit="1" customWidth="1"/>
    <col min="5349" max="5349" width="8.28515625" style="14" customWidth="1"/>
    <col min="5350" max="5350" width="20.85546875" style="14" customWidth="1"/>
    <col min="5351" max="5351" width="24.28515625" style="14" customWidth="1"/>
    <col min="5352" max="5352" width="13" style="14" customWidth="1"/>
    <col min="5353" max="5353" width="7.5703125" style="14" bestFit="1" customWidth="1"/>
    <col min="5354" max="5354" width="5.7109375" style="14" bestFit="1" customWidth="1"/>
    <col min="5355" max="5355" width="11.85546875" style="14" bestFit="1" customWidth="1"/>
    <col min="5356" max="5356" width="10.140625" style="14" bestFit="1" customWidth="1"/>
    <col min="5357" max="5357" width="12.7109375" style="14" bestFit="1" customWidth="1"/>
    <col min="5358" max="5601" width="9.140625" style="14"/>
    <col min="5602" max="5602" width="4.42578125" style="14" customWidth="1"/>
    <col min="5603" max="5603" width="5.5703125" style="14" customWidth="1"/>
    <col min="5604" max="5604" width="5.28515625" style="14" bestFit="1" customWidth="1"/>
    <col min="5605" max="5605" width="8.28515625" style="14" customWidth="1"/>
    <col min="5606" max="5606" width="20.85546875" style="14" customWidth="1"/>
    <col min="5607" max="5607" width="24.28515625" style="14" customWidth="1"/>
    <col min="5608" max="5608" width="13" style="14" customWidth="1"/>
    <col min="5609" max="5609" width="7.5703125" style="14" bestFit="1" customWidth="1"/>
    <col min="5610" max="5610" width="5.7109375" style="14" bestFit="1" customWidth="1"/>
    <col min="5611" max="5611" width="11.85546875" style="14" bestFit="1" customWidth="1"/>
    <col min="5612" max="5612" width="10.140625" style="14" bestFit="1" customWidth="1"/>
    <col min="5613" max="5613" width="12.7109375" style="14" bestFit="1" customWidth="1"/>
    <col min="5614" max="5857" width="9.140625" style="14"/>
    <col min="5858" max="5858" width="4.42578125" style="14" customWidth="1"/>
    <col min="5859" max="5859" width="5.5703125" style="14" customWidth="1"/>
    <col min="5860" max="5860" width="5.28515625" style="14" bestFit="1" customWidth="1"/>
    <col min="5861" max="5861" width="8.28515625" style="14" customWidth="1"/>
    <col min="5862" max="5862" width="20.85546875" style="14" customWidth="1"/>
    <col min="5863" max="5863" width="24.28515625" style="14" customWidth="1"/>
    <col min="5864" max="5864" width="13" style="14" customWidth="1"/>
    <col min="5865" max="5865" width="7.5703125" style="14" bestFit="1" customWidth="1"/>
    <col min="5866" max="5866" width="5.7109375" style="14" bestFit="1" customWidth="1"/>
    <col min="5867" max="5867" width="11.85546875" style="14" bestFit="1" customWidth="1"/>
    <col min="5868" max="5868" width="10.140625" style="14" bestFit="1" customWidth="1"/>
    <col min="5869" max="5869" width="12.7109375" style="14" bestFit="1" customWidth="1"/>
    <col min="5870" max="6113" width="9.140625" style="14"/>
    <col min="6114" max="6114" width="4.42578125" style="14" customWidth="1"/>
    <col min="6115" max="6115" width="5.5703125" style="14" customWidth="1"/>
    <col min="6116" max="6116" width="5.28515625" style="14" bestFit="1" customWidth="1"/>
    <col min="6117" max="6117" width="8.28515625" style="14" customWidth="1"/>
    <col min="6118" max="6118" width="20.85546875" style="14" customWidth="1"/>
    <col min="6119" max="6119" width="24.28515625" style="14" customWidth="1"/>
    <col min="6120" max="6120" width="13" style="14" customWidth="1"/>
    <col min="6121" max="6121" width="7.5703125" style="14" bestFit="1" customWidth="1"/>
    <col min="6122" max="6122" width="5.7109375" style="14" bestFit="1" customWidth="1"/>
    <col min="6123" max="6123" width="11.85546875" style="14" bestFit="1" customWidth="1"/>
    <col min="6124" max="6124" width="10.140625" style="14" bestFit="1" customWidth="1"/>
    <col min="6125" max="6125" width="12.7109375" style="14" bestFit="1" customWidth="1"/>
    <col min="6126" max="6369" width="9.140625" style="14"/>
    <col min="6370" max="6370" width="4.42578125" style="14" customWidth="1"/>
    <col min="6371" max="6371" width="5.5703125" style="14" customWidth="1"/>
    <col min="6372" max="6372" width="5.28515625" style="14" bestFit="1" customWidth="1"/>
    <col min="6373" max="6373" width="8.28515625" style="14" customWidth="1"/>
    <col min="6374" max="6374" width="20.85546875" style="14" customWidth="1"/>
    <col min="6375" max="6375" width="24.28515625" style="14" customWidth="1"/>
    <col min="6376" max="6376" width="13" style="14" customWidth="1"/>
    <col min="6377" max="6377" width="7.5703125" style="14" bestFit="1" customWidth="1"/>
    <col min="6378" max="6378" width="5.7109375" style="14" bestFit="1" customWidth="1"/>
    <col min="6379" max="6379" width="11.85546875" style="14" bestFit="1" customWidth="1"/>
    <col min="6380" max="6380" width="10.140625" style="14" bestFit="1" customWidth="1"/>
    <col min="6381" max="6381" width="12.7109375" style="14" bestFit="1" customWidth="1"/>
    <col min="6382" max="6625" width="9.140625" style="14"/>
    <col min="6626" max="6626" width="4.42578125" style="14" customWidth="1"/>
    <col min="6627" max="6627" width="5.5703125" style="14" customWidth="1"/>
    <col min="6628" max="6628" width="5.28515625" style="14" bestFit="1" customWidth="1"/>
    <col min="6629" max="6629" width="8.28515625" style="14" customWidth="1"/>
    <col min="6630" max="6630" width="20.85546875" style="14" customWidth="1"/>
    <col min="6631" max="6631" width="24.28515625" style="14" customWidth="1"/>
    <col min="6632" max="6632" width="13" style="14" customWidth="1"/>
    <col min="6633" max="6633" width="7.5703125" style="14" bestFit="1" customWidth="1"/>
    <col min="6634" max="6634" width="5.7109375" style="14" bestFit="1" customWidth="1"/>
    <col min="6635" max="6635" width="11.85546875" style="14" bestFit="1" customWidth="1"/>
    <col min="6636" max="6636" width="10.140625" style="14" bestFit="1" customWidth="1"/>
    <col min="6637" max="6637" width="12.7109375" style="14" bestFit="1" customWidth="1"/>
    <col min="6638" max="6881" width="9.140625" style="14"/>
    <col min="6882" max="6882" width="4.42578125" style="14" customWidth="1"/>
    <col min="6883" max="6883" width="5.5703125" style="14" customWidth="1"/>
    <col min="6884" max="6884" width="5.28515625" style="14" bestFit="1" customWidth="1"/>
    <col min="6885" max="6885" width="8.28515625" style="14" customWidth="1"/>
    <col min="6886" max="6886" width="20.85546875" style="14" customWidth="1"/>
    <col min="6887" max="6887" width="24.28515625" style="14" customWidth="1"/>
    <col min="6888" max="6888" width="13" style="14" customWidth="1"/>
    <col min="6889" max="6889" width="7.5703125" style="14" bestFit="1" customWidth="1"/>
    <col min="6890" max="6890" width="5.7109375" style="14" bestFit="1" customWidth="1"/>
    <col min="6891" max="6891" width="11.85546875" style="14" bestFit="1" customWidth="1"/>
    <col min="6892" max="6892" width="10.140625" style="14" bestFit="1" customWidth="1"/>
    <col min="6893" max="6893" width="12.7109375" style="14" bestFit="1" customWidth="1"/>
    <col min="6894" max="7137" width="9.140625" style="14"/>
    <col min="7138" max="7138" width="4.42578125" style="14" customWidth="1"/>
    <col min="7139" max="7139" width="5.5703125" style="14" customWidth="1"/>
    <col min="7140" max="7140" width="5.28515625" style="14" bestFit="1" customWidth="1"/>
    <col min="7141" max="7141" width="8.28515625" style="14" customWidth="1"/>
    <col min="7142" max="7142" width="20.85546875" style="14" customWidth="1"/>
    <col min="7143" max="7143" width="24.28515625" style="14" customWidth="1"/>
    <col min="7144" max="7144" width="13" style="14" customWidth="1"/>
    <col min="7145" max="7145" width="7.5703125" style="14" bestFit="1" customWidth="1"/>
    <col min="7146" max="7146" width="5.7109375" style="14" bestFit="1" customWidth="1"/>
    <col min="7147" max="7147" width="11.85546875" style="14" bestFit="1" customWidth="1"/>
    <col min="7148" max="7148" width="10.140625" style="14" bestFit="1" customWidth="1"/>
    <col min="7149" max="7149" width="12.7109375" style="14" bestFit="1" customWidth="1"/>
    <col min="7150" max="7393" width="9.140625" style="14"/>
    <col min="7394" max="7394" width="4.42578125" style="14" customWidth="1"/>
    <col min="7395" max="7395" width="5.5703125" style="14" customWidth="1"/>
    <col min="7396" max="7396" width="5.28515625" style="14" bestFit="1" customWidth="1"/>
    <col min="7397" max="7397" width="8.28515625" style="14" customWidth="1"/>
    <col min="7398" max="7398" width="20.85546875" style="14" customWidth="1"/>
    <col min="7399" max="7399" width="24.28515625" style="14" customWidth="1"/>
    <col min="7400" max="7400" width="13" style="14" customWidth="1"/>
    <col min="7401" max="7401" width="7.5703125" style="14" bestFit="1" customWidth="1"/>
    <col min="7402" max="7402" width="5.7109375" style="14" bestFit="1" customWidth="1"/>
    <col min="7403" max="7403" width="11.85546875" style="14" bestFit="1" customWidth="1"/>
    <col min="7404" max="7404" width="10.140625" style="14" bestFit="1" customWidth="1"/>
    <col min="7405" max="7405" width="12.7109375" style="14" bestFit="1" customWidth="1"/>
    <col min="7406" max="7649" width="9.140625" style="14"/>
    <col min="7650" max="7650" width="4.42578125" style="14" customWidth="1"/>
    <col min="7651" max="7651" width="5.5703125" style="14" customWidth="1"/>
    <col min="7652" max="7652" width="5.28515625" style="14" bestFit="1" customWidth="1"/>
    <col min="7653" max="7653" width="8.28515625" style="14" customWidth="1"/>
    <col min="7654" max="7654" width="20.85546875" style="14" customWidth="1"/>
    <col min="7655" max="7655" width="24.28515625" style="14" customWidth="1"/>
    <col min="7656" max="7656" width="13" style="14" customWidth="1"/>
    <col min="7657" max="7657" width="7.5703125" style="14" bestFit="1" customWidth="1"/>
    <col min="7658" max="7658" width="5.7109375" style="14" bestFit="1" customWidth="1"/>
    <col min="7659" max="7659" width="11.85546875" style="14" bestFit="1" customWidth="1"/>
    <col min="7660" max="7660" width="10.140625" style="14" bestFit="1" customWidth="1"/>
    <col min="7661" max="7661" width="12.7109375" style="14" bestFit="1" customWidth="1"/>
    <col min="7662" max="7905" width="9.140625" style="14"/>
    <col min="7906" max="7906" width="4.42578125" style="14" customWidth="1"/>
    <col min="7907" max="7907" width="5.5703125" style="14" customWidth="1"/>
    <col min="7908" max="7908" width="5.28515625" style="14" bestFit="1" customWidth="1"/>
    <col min="7909" max="7909" width="8.28515625" style="14" customWidth="1"/>
    <col min="7910" max="7910" width="20.85546875" style="14" customWidth="1"/>
    <col min="7911" max="7911" width="24.28515625" style="14" customWidth="1"/>
    <col min="7912" max="7912" width="13" style="14" customWidth="1"/>
    <col min="7913" max="7913" width="7.5703125" style="14" bestFit="1" customWidth="1"/>
    <col min="7914" max="7914" width="5.7109375" style="14" bestFit="1" customWidth="1"/>
    <col min="7915" max="7915" width="11.85546875" style="14" bestFit="1" customWidth="1"/>
    <col min="7916" max="7916" width="10.140625" style="14" bestFit="1" customWidth="1"/>
    <col min="7917" max="7917" width="12.7109375" style="14" bestFit="1" customWidth="1"/>
    <col min="7918" max="8161" width="9.140625" style="14"/>
    <col min="8162" max="8162" width="4.42578125" style="14" customWidth="1"/>
    <col min="8163" max="8163" width="5.5703125" style="14" customWidth="1"/>
    <col min="8164" max="8164" width="5.28515625" style="14" bestFit="1" customWidth="1"/>
    <col min="8165" max="8165" width="8.28515625" style="14" customWidth="1"/>
    <col min="8166" max="8166" width="20.85546875" style="14" customWidth="1"/>
    <col min="8167" max="8167" width="24.28515625" style="14" customWidth="1"/>
    <col min="8168" max="8168" width="13" style="14" customWidth="1"/>
    <col min="8169" max="8169" width="7.5703125" style="14" bestFit="1" customWidth="1"/>
    <col min="8170" max="8170" width="5.7109375" style="14" bestFit="1" customWidth="1"/>
    <col min="8171" max="8171" width="11.85546875" style="14" bestFit="1" customWidth="1"/>
    <col min="8172" max="8172" width="10.140625" style="14" bestFit="1" customWidth="1"/>
    <col min="8173" max="8173" width="12.7109375" style="14" bestFit="1" customWidth="1"/>
    <col min="8174" max="8417" width="9.140625" style="14"/>
    <col min="8418" max="8418" width="4.42578125" style="14" customWidth="1"/>
    <col min="8419" max="8419" width="5.5703125" style="14" customWidth="1"/>
    <col min="8420" max="8420" width="5.28515625" style="14" bestFit="1" customWidth="1"/>
    <col min="8421" max="8421" width="8.28515625" style="14" customWidth="1"/>
    <col min="8422" max="8422" width="20.85546875" style="14" customWidth="1"/>
    <col min="8423" max="8423" width="24.28515625" style="14" customWidth="1"/>
    <col min="8424" max="8424" width="13" style="14" customWidth="1"/>
    <col min="8425" max="8425" width="7.5703125" style="14" bestFit="1" customWidth="1"/>
    <col min="8426" max="8426" width="5.7109375" style="14" bestFit="1" customWidth="1"/>
    <col min="8427" max="8427" width="11.85546875" style="14" bestFit="1" customWidth="1"/>
    <col min="8428" max="8428" width="10.140625" style="14" bestFit="1" customWidth="1"/>
    <col min="8429" max="8429" width="12.7109375" style="14" bestFit="1" customWidth="1"/>
    <col min="8430" max="8673" width="9.140625" style="14"/>
    <col min="8674" max="8674" width="4.42578125" style="14" customWidth="1"/>
    <col min="8675" max="8675" width="5.5703125" style="14" customWidth="1"/>
    <col min="8676" max="8676" width="5.28515625" style="14" bestFit="1" customWidth="1"/>
    <col min="8677" max="8677" width="8.28515625" style="14" customWidth="1"/>
    <col min="8678" max="8678" width="20.85546875" style="14" customWidth="1"/>
    <col min="8679" max="8679" width="24.28515625" style="14" customWidth="1"/>
    <col min="8680" max="8680" width="13" style="14" customWidth="1"/>
    <col min="8681" max="8681" width="7.5703125" style="14" bestFit="1" customWidth="1"/>
    <col min="8682" max="8682" width="5.7109375" style="14" bestFit="1" customWidth="1"/>
    <col min="8683" max="8683" width="11.85546875" style="14" bestFit="1" customWidth="1"/>
    <col min="8684" max="8684" width="10.140625" style="14" bestFit="1" customWidth="1"/>
    <col min="8685" max="8685" width="12.7109375" style="14" bestFit="1" customWidth="1"/>
    <col min="8686" max="8929" width="9.140625" style="14"/>
    <col min="8930" max="8930" width="4.42578125" style="14" customWidth="1"/>
    <col min="8931" max="8931" width="5.5703125" style="14" customWidth="1"/>
    <col min="8932" max="8932" width="5.28515625" style="14" bestFit="1" customWidth="1"/>
    <col min="8933" max="8933" width="8.28515625" style="14" customWidth="1"/>
    <col min="8934" max="8934" width="20.85546875" style="14" customWidth="1"/>
    <col min="8935" max="8935" width="24.28515625" style="14" customWidth="1"/>
    <col min="8936" max="8936" width="13" style="14" customWidth="1"/>
    <col min="8937" max="8937" width="7.5703125" style="14" bestFit="1" customWidth="1"/>
    <col min="8938" max="8938" width="5.7109375" style="14" bestFit="1" customWidth="1"/>
    <col min="8939" max="8939" width="11.85546875" style="14" bestFit="1" customWidth="1"/>
    <col min="8940" max="8940" width="10.140625" style="14" bestFit="1" customWidth="1"/>
    <col min="8941" max="8941" width="12.7109375" style="14" bestFit="1" customWidth="1"/>
    <col min="8942" max="9185" width="9.140625" style="14"/>
    <col min="9186" max="9186" width="4.42578125" style="14" customWidth="1"/>
    <col min="9187" max="9187" width="5.5703125" style="14" customWidth="1"/>
    <col min="9188" max="9188" width="5.28515625" style="14" bestFit="1" customWidth="1"/>
    <col min="9189" max="9189" width="8.28515625" style="14" customWidth="1"/>
    <col min="9190" max="9190" width="20.85546875" style="14" customWidth="1"/>
    <col min="9191" max="9191" width="24.28515625" style="14" customWidth="1"/>
    <col min="9192" max="9192" width="13" style="14" customWidth="1"/>
    <col min="9193" max="9193" width="7.5703125" style="14" bestFit="1" customWidth="1"/>
    <col min="9194" max="9194" width="5.7109375" style="14" bestFit="1" customWidth="1"/>
    <col min="9195" max="9195" width="11.85546875" style="14" bestFit="1" customWidth="1"/>
    <col min="9196" max="9196" width="10.140625" style="14" bestFit="1" customWidth="1"/>
    <col min="9197" max="9197" width="12.7109375" style="14" bestFit="1" customWidth="1"/>
    <col min="9198" max="9441" width="9.140625" style="14"/>
    <col min="9442" max="9442" width="4.42578125" style="14" customWidth="1"/>
    <col min="9443" max="9443" width="5.5703125" style="14" customWidth="1"/>
    <col min="9444" max="9444" width="5.28515625" style="14" bestFit="1" customWidth="1"/>
    <col min="9445" max="9445" width="8.28515625" style="14" customWidth="1"/>
    <col min="9446" max="9446" width="20.85546875" style="14" customWidth="1"/>
    <col min="9447" max="9447" width="24.28515625" style="14" customWidth="1"/>
    <col min="9448" max="9448" width="13" style="14" customWidth="1"/>
    <col min="9449" max="9449" width="7.5703125" style="14" bestFit="1" customWidth="1"/>
    <col min="9450" max="9450" width="5.7109375" style="14" bestFit="1" customWidth="1"/>
    <col min="9451" max="9451" width="11.85546875" style="14" bestFit="1" customWidth="1"/>
    <col min="9452" max="9452" width="10.140625" style="14" bestFit="1" customWidth="1"/>
    <col min="9453" max="9453" width="12.7109375" style="14" bestFit="1" customWidth="1"/>
    <col min="9454" max="9697" width="9.140625" style="14"/>
    <col min="9698" max="9698" width="4.42578125" style="14" customWidth="1"/>
    <col min="9699" max="9699" width="5.5703125" style="14" customWidth="1"/>
    <col min="9700" max="9700" width="5.28515625" style="14" bestFit="1" customWidth="1"/>
    <col min="9701" max="9701" width="8.28515625" style="14" customWidth="1"/>
    <col min="9702" max="9702" width="20.85546875" style="14" customWidth="1"/>
    <col min="9703" max="9703" width="24.28515625" style="14" customWidth="1"/>
    <col min="9704" max="9704" width="13" style="14" customWidth="1"/>
    <col min="9705" max="9705" width="7.5703125" style="14" bestFit="1" customWidth="1"/>
    <col min="9706" max="9706" width="5.7109375" style="14" bestFit="1" customWidth="1"/>
    <col min="9707" max="9707" width="11.85546875" style="14" bestFit="1" customWidth="1"/>
    <col min="9708" max="9708" width="10.140625" style="14" bestFit="1" customWidth="1"/>
    <col min="9709" max="9709" width="12.7109375" style="14" bestFit="1" customWidth="1"/>
    <col min="9710" max="9953" width="9.140625" style="14"/>
    <col min="9954" max="9954" width="4.42578125" style="14" customWidth="1"/>
    <col min="9955" max="9955" width="5.5703125" style="14" customWidth="1"/>
    <col min="9956" max="9956" width="5.28515625" style="14" bestFit="1" customWidth="1"/>
    <col min="9957" max="9957" width="8.28515625" style="14" customWidth="1"/>
    <col min="9958" max="9958" width="20.85546875" style="14" customWidth="1"/>
    <col min="9959" max="9959" width="24.28515625" style="14" customWidth="1"/>
    <col min="9960" max="9960" width="13" style="14" customWidth="1"/>
    <col min="9961" max="9961" width="7.5703125" style="14" bestFit="1" customWidth="1"/>
    <col min="9962" max="9962" width="5.7109375" style="14" bestFit="1" customWidth="1"/>
    <col min="9963" max="9963" width="11.85546875" style="14" bestFit="1" customWidth="1"/>
    <col min="9964" max="9964" width="10.140625" style="14" bestFit="1" customWidth="1"/>
    <col min="9965" max="9965" width="12.7109375" style="14" bestFit="1" customWidth="1"/>
    <col min="9966" max="10209" width="9.140625" style="14"/>
    <col min="10210" max="10210" width="4.42578125" style="14" customWidth="1"/>
    <col min="10211" max="10211" width="5.5703125" style="14" customWidth="1"/>
    <col min="10212" max="10212" width="5.28515625" style="14" bestFit="1" customWidth="1"/>
    <col min="10213" max="10213" width="8.28515625" style="14" customWidth="1"/>
    <col min="10214" max="10214" width="20.85546875" style="14" customWidth="1"/>
    <col min="10215" max="10215" width="24.28515625" style="14" customWidth="1"/>
    <col min="10216" max="10216" width="13" style="14" customWidth="1"/>
    <col min="10217" max="10217" width="7.5703125" style="14" bestFit="1" customWidth="1"/>
    <col min="10218" max="10218" width="5.7109375" style="14" bestFit="1" customWidth="1"/>
    <col min="10219" max="10219" width="11.85546875" style="14" bestFit="1" customWidth="1"/>
    <col min="10220" max="10220" width="10.140625" style="14" bestFit="1" customWidth="1"/>
    <col min="10221" max="10221" width="12.7109375" style="14" bestFit="1" customWidth="1"/>
    <col min="10222" max="10465" width="9.140625" style="14"/>
    <col min="10466" max="10466" width="4.42578125" style="14" customWidth="1"/>
    <col min="10467" max="10467" width="5.5703125" style="14" customWidth="1"/>
    <col min="10468" max="10468" width="5.28515625" style="14" bestFit="1" customWidth="1"/>
    <col min="10469" max="10469" width="8.28515625" style="14" customWidth="1"/>
    <col min="10470" max="10470" width="20.85546875" style="14" customWidth="1"/>
    <col min="10471" max="10471" width="24.28515625" style="14" customWidth="1"/>
    <col min="10472" max="10472" width="13" style="14" customWidth="1"/>
    <col min="10473" max="10473" width="7.5703125" style="14" bestFit="1" customWidth="1"/>
    <col min="10474" max="10474" width="5.7109375" style="14" bestFit="1" customWidth="1"/>
    <col min="10475" max="10475" width="11.85546875" style="14" bestFit="1" customWidth="1"/>
    <col min="10476" max="10476" width="10.140625" style="14" bestFit="1" customWidth="1"/>
    <col min="10477" max="10477" width="12.7109375" style="14" bestFit="1" customWidth="1"/>
    <col min="10478" max="10721" width="9.140625" style="14"/>
    <col min="10722" max="10722" width="4.42578125" style="14" customWidth="1"/>
    <col min="10723" max="10723" width="5.5703125" style="14" customWidth="1"/>
    <col min="10724" max="10724" width="5.28515625" style="14" bestFit="1" customWidth="1"/>
    <col min="10725" max="10725" width="8.28515625" style="14" customWidth="1"/>
    <col min="10726" max="10726" width="20.85546875" style="14" customWidth="1"/>
    <col min="10727" max="10727" width="24.28515625" style="14" customWidth="1"/>
    <col min="10728" max="10728" width="13" style="14" customWidth="1"/>
    <col min="10729" max="10729" width="7.5703125" style="14" bestFit="1" customWidth="1"/>
    <col min="10730" max="10730" width="5.7109375" style="14" bestFit="1" customWidth="1"/>
    <col min="10731" max="10731" width="11.85546875" style="14" bestFit="1" customWidth="1"/>
    <col min="10732" max="10732" width="10.140625" style="14" bestFit="1" customWidth="1"/>
    <col min="10733" max="10733" width="12.7109375" style="14" bestFit="1" customWidth="1"/>
    <col min="10734" max="10977" width="9.140625" style="14"/>
    <col min="10978" max="10978" width="4.42578125" style="14" customWidth="1"/>
    <col min="10979" max="10979" width="5.5703125" style="14" customWidth="1"/>
    <col min="10980" max="10980" width="5.28515625" style="14" bestFit="1" customWidth="1"/>
    <col min="10981" max="10981" width="8.28515625" style="14" customWidth="1"/>
    <col min="10982" max="10982" width="20.85546875" style="14" customWidth="1"/>
    <col min="10983" max="10983" width="24.28515625" style="14" customWidth="1"/>
    <col min="10984" max="10984" width="13" style="14" customWidth="1"/>
    <col min="10985" max="10985" width="7.5703125" style="14" bestFit="1" customWidth="1"/>
    <col min="10986" max="10986" width="5.7109375" style="14" bestFit="1" customWidth="1"/>
    <col min="10987" max="10987" width="11.85546875" style="14" bestFit="1" customWidth="1"/>
    <col min="10988" max="10988" width="10.140625" style="14" bestFit="1" customWidth="1"/>
    <col min="10989" max="10989" width="12.7109375" style="14" bestFit="1" customWidth="1"/>
    <col min="10990" max="11233" width="9.140625" style="14"/>
    <col min="11234" max="11234" width="4.42578125" style="14" customWidth="1"/>
    <col min="11235" max="11235" width="5.5703125" style="14" customWidth="1"/>
    <col min="11236" max="11236" width="5.28515625" style="14" bestFit="1" customWidth="1"/>
    <col min="11237" max="11237" width="8.28515625" style="14" customWidth="1"/>
    <col min="11238" max="11238" width="20.85546875" style="14" customWidth="1"/>
    <col min="11239" max="11239" width="24.28515625" style="14" customWidth="1"/>
    <col min="11240" max="11240" width="13" style="14" customWidth="1"/>
    <col min="11241" max="11241" width="7.5703125" style="14" bestFit="1" customWidth="1"/>
    <col min="11242" max="11242" width="5.7109375" style="14" bestFit="1" customWidth="1"/>
    <col min="11243" max="11243" width="11.85546875" style="14" bestFit="1" customWidth="1"/>
    <col min="11244" max="11244" width="10.140625" style="14" bestFit="1" customWidth="1"/>
    <col min="11245" max="11245" width="12.7109375" style="14" bestFit="1" customWidth="1"/>
    <col min="11246" max="11489" width="9.140625" style="14"/>
    <col min="11490" max="11490" width="4.42578125" style="14" customWidth="1"/>
    <col min="11491" max="11491" width="5.5703125" style="14" customWidth="1"/>
    <col min="11492" max="11492" width="5.28515625" style="14" bestFit="1" customWidth="1"/>
    <col min="11493" max="11493" width="8.28515625" style="14" customWidth="1"/>
    <col min="11494" max="11494" width="20.85546875" style="14" customWidth="1"/>
    <col min="11495" max="11495" width="24.28515625" style="14" customWidth="1"/>
    <col min="11496" max="11496" width="13" style="14" customWidth="1"/>
    <col min="11497" max="11497" width="7.5703125" style="14" bestFit="1" customWidth="1"/>
    <col min="11498" max="11498" width="5.7109375" style="14" bestFit="1" customWidth="1"/>
    <col min="11499" max="11499" width="11.85546875" style="14" bestFit="1" customWidth="1"/>
    <col min="11500" max="11500" width="10.140625" style="14" bestFit="1" customWidth="1"/>
    <col min="11501" max="11501" width="12.7109375" style="14" bestFit="1" customWidth="1"/>
    <col min="11502" max="11745" width="9.140625" style="14"/>
    <col min="11746" max="11746" width="4.42578125" style="14" customWidth="1"/>
    <col min="11747" max="11747" width="5.5703125" style="14" customWidth="1"/>
    <col min="11748" max="11748" width="5.28515625" style="14" bestFit="1" customWidth="1"/>
    <col min="11749" max="11749" width="8.28515625" style="14" customWidth="1"/>
    <col min="11750" max="11750" width="20.85546875" style="14" customWidth="1"/>
    <col min="11751" max="11751" width="24.28515625" style="14" customWidth="1"/>
    <col min="11752" max="11752" width="13" style="14" customWidth="1"/>
    <col min="11753" max="11753" width="7.5703125" style="14" bestFit="1" customWidth="1"/>
    <col min="11754" max="11754" width="5.7109375" style="14" bestFit="1" customWidth="1"/>
    <col min="11755" max="11755" width="11.85546875" style="14" bestFit="1" customWidth="1"/>
    <col min="11756" max="11756" width="10.140625" style="14" bestFit="1" customWidth="1"/>
    <col min="11757" max="11757" width="12.7109375" style="14" bestFit="1" customWidth="1"/>
    <col min="11758" max="12001" width="9.140625" style="14"/>
    <col min="12002" max="12002" width="4.42578125" style="14" customWidth="1"/>
    <col min="12003" max="12003" width="5.5703125" style="14" customWidth="1"/>
    <col min="12004" max="12004" width="5.28515625" style="14" bestFit="1" customWidth="1"/>
    <col min="12005" max="12005" width="8.28515625" style="14" customWidth="1"/>
    <col min="12006" max="12006" width="20.85546875" style="14" customWidth="1"/>
    <col min="12007" max="12007" width="24.28515625" style="14" customWidth="1"/>
    <col min="12008" max="12008" width="13" style="14" customWidth="1"/>
    <col min="12009" max="12009" width="7.5703125" style="14" bestFit="1" customWidth="1"/>
    <col min="12010" max="12010" width="5.7109375" style="14" bestFit="1" customWidth="1"/>
    <col min="12011" max="12011" width="11.85546875" style="14" bestFit="1" customWidth="1"/>
    <col min="12012" max="12012" width="10.140625" style="14" bestFit="1" customWidth="1"/>
    <col min="12013" max="12013" width="12.7109375" style="14" bestFit="1" customWidth="1"/>
    <col min="12014" max="12257" width="9.140625" style="14"/>
    <col min="12258" max="12258" width="4.42578125" style="14" customWidth="1"/>
    <col min="12259" max="12259" width="5.5703125" style="14" customWidth="1"/>
    <col min="12260" max="12260" width="5.28515625" style="14" bestFit="1" customWidth="1"/>
    <col min="12261" max="12261" width="8.28515625" style="14" customWidth="1"/>
    <col min="12262" max="12262" width="20.85546875" style="14" customWidth="1"/>
    <col min="12263" max="12263" width="24.28515625" style="14" customWidth="1"/>
    <col min="12264" max="12264" width="13" style="14" customWidth="1"/>
    <col min="12265" max="12265" width="7.5703125" style="14" bestFit="1" customWidth="1"/>
    <col min="12266" max="12266" width="5.7109375" style="14" bestFit="1" customWidth="1"/>
    <col min="12267" max="12267" width="11.85546875" style="14" bestFit="1" customWidth="1"/>
    <col min="12268" max="12268" width="10.140625" style="14" bestFit="1" customWidth="1"/>
    <col min="12269" max="12269" width="12.7109375" style="14" bestFit="1" customWidth="1"/>
    <col min="12270" max="12513" width="9.140625" style="14"/>
    <col min="12514" max="12514" width="4.42578125" style="14" customWidth="1"/>
    <col min="12515" max="12515" width="5.5703125" style="14" customWidth="1"/>
    <col min="12516" max="12516" width="5.28515625" style="14" bestFit="1" customWidth="1"/>
    <col min="12517" max="12517" width="8.28515625" style="14" customWidth="1"/>
    <col min="12518" max="12518" width="20.85546875" style="14" customWidth="1"/>
    <col min="12519" max="12519" width="24.28515625" style="14" customWidth="1"/>
    <col min="12520" max="12520" width="13" style="14" customWidth="1"/>
    <col min="12521" max="12521" width="7.5703125" style="14" bestFit="1" customWidth="1"/>
    <col min="12522" max="12522" width="5.7109375" style="14" bestFit="1" customWidth="1"/>
    <col min="12523" max="12523" width="11.85546875" style="14" bestFit="1" customWidth="1"/>
    <col min="12524" max="12524" width="10.140625" style="14" bestFit="1" customWidth="1"/>
    <col min="12525" max="12525" width="12.7109375" style="14" bestFit="1" customWidth="1"/>
    <col min="12526" max="12769" width="9.140625" style="14"/>
    <col min="12770" max="12770" width="4.42578125" style="14" customWidth="1"/>
    <col min="12771" max="12771" width="5.5703125" style="14" customWidth="1"/>
    <col min="12772" max="12772" width="5.28515625" style="14" bestFit="1" customWidth="1"/>
    <col min="12773" max="12773" width="8.28515625" style="14" customWidth="1"/>
    <col min="12774" max="12774" width="20.85546875" style="14" customWidth="1"/>
    <col min="12775" max="12775" width="24.28515625" style="14" customWidth="1"/>
    <col min="12776" max="12776" width="13" style="14" customWidth="1"/>
    <col min="12777" max="12777" width="7.5703125" style="14" bestFit="1" customWidth="1"/>
    <col min="12778" max="12778" width="5.7109375" style="14" bestFit="1" customWidth="1"/>
    <col min="12779" max="12779" width="11.85546875" style="14" bestFit="1" customWidth="1"/>
    <col min="12780" max="12780" width="10.140625" style="14" bestFit="1" customWidth="1"/>
    <col min="12781" max="12781" width="12.7109375" style="14" bestFit="1" customWidth="1"/>
    <col min="12782" max="13025" width="9.140625" style="14"/>
    <col min="13026" max="13026" width="4.42578125" style="14" customWidth="1"/>
    <col min="13027" max="13027" width="5.5703125" style="14" customWidth="1"/>
    <col min="13028" max="13028" width="5.28515625" style="14" bestFit="1" customWidth="1"/>
    <col min="13029" max="13029" width="8.28515625" style="14" customWidth="1"/>
    <col min="13030" max="13030" width="20.85546875" style="14" customWidth="1"/>
    <col min="13031" max="13031" width="24.28515625" style="14" customWidth="1"/>
    <col min="13032" max="13032" width="13" style="14" customWidth="1"/>
    <col min="13033" max="13033" width="7.5703125" style="14" bestFit="1" customWidth="1"/>
    <col min="13034" max="13034" width="5.7109375" style="14" bestFit="1" customWidth="1"/>
    <col min="13035" max="13035" width="11.85546875" style="14" bestFit="1" customWidth="1"/>
    <col min="13036" max="13036" width="10.140625" style="14" bestFit="1" customWidth="1"/>
    <col min="13037" max="13037" width="12.7109375" style="14" bestFit="1" customWidth="1"/>
    <col min="13038" max="13281" width="9.140625" style="14"/>
    <col min="13282" max="13282" width="4.42578125" style="14" customWidth="1"/>
    <col min="13283" max="13283" width="5.5703125" style="14" customWidth="1"/>
    <col min="13284" max="13284" width="5.28515625" style="14" bestFit="1" customWidth="1"/>
    <col min="13285" max="13285" width="8.28515625" style="14" customWidth="1"/>
    <col min="13286" max="13286" width="20.85546875" style="14" customWidth="1"/>
    <col min="13287" max="13287" width="24.28515625" style="14" customWidth="1"/>
    <col min="13288" max="13288" width="13" style="14" customWidth="1"/>
    <col min="13289" max="13289" width="7.5703125" style="14" bestFit="1" customWidth="1"/>
    <col min="13290" max="13290" width="5.7109375" style="14" bestFit="1" customWidth="1"/>
    <col min="13291" max="13291" width="11.85546875" style="14" bestFit="1" customWidth="1"/>
    <col min="13292" max="13292" width="10.140625" style="14" bestFit="1" customWidth="1"/>
    <col min="13293" max="13293" width="12.7109375" style="14" bestFit="1" customWidth="1"/>
    <col min="13294" max="13537" width="9.140625" style="14"/>
    <col min="13538" max="13538" width="4.42578125" style="14" customWidth="1"/>
    <col min="13539" max="13539" width="5.5703125" style="14" customWidth="1"/>
    <col min="13540" max="13540" width="5.28515625" style="14" bestFit="1" customWidth="1"/>
    <col min="13541" max="13541" width="8.28515625" style="14" customWidth="1"/>
    <col min="13542" max="13542" width="20.85546875" style="14" customWidth="1"/>
    <col min="13543" max="13543" width="24.28515625" style="14" customWidth="1"/>
    <col min="13544" max="13544" width="13" style="14" customWidth="1"/>
    <col min="13545" max="13545" width="7.5703125" style="14" bestFit="1" customWidth="1"/>
    <col min="13546" max="13546" width="5.7109375" style="14" bestFit="1" customWidth="1"/>
    <col min="13547" max="13547" width="11.85546875" style="14" bestFit="1" customWidth="1"/>
    <col min="13548" max="13548" width="10.140625" style="14" bestFit="1" customWidth="1"/>
    <col min="13549" max="13549" width="12.7109375" style="14" bestFit="1" customWidth="1"/>
    <col min="13550" max="13793" width="9.140625" style="14"/>
    <col min="13794" max="13794" width="4.42578125" style="14" customWidth="1"/>
    <col min="13795" max="13795" width="5.5703125" style="14" customWidth="1"/>
    <col min="13796" max="13796" width="5.28515625" style="14" bestFit="1" customWidth="1"/>
    <col min="13797" max="13797" width="8.28515625" style="14" customWidth="1"/>
    <col min="13798" max="13798" width="20.85546875" style="14" customWidth="1"/>
    <col min="13799" max="13799" width="24.28515625" style="14" customWidth="1"/>
    <col min="13800" max="13800" width="13" style="14" customWidth="1"/>
    <col min="13801" max="13801" width="7.5703125" style="14" bestFit="1" customWidth="1"/>
    <col min="13802" max="13802" width="5.7109375" style="14" bestFit="1" customWidth="1"/>
    <col min="13803" max="13803" width="11.85546875" style="14" bestFit="1" customWidth="1"/>
    <col min="13804" max="13804" width="10.140625" style="14" bestFit="1" customWidth="1"/>
    <col min="13805" max="13805" width="12.7109375" style="14" bestFit="1" customWidth="1"/>
    <col min="13806" max="14049" width="9.140625" style="14"/>
    <col min="14050" max="14050" width="4.42578125" style="14" customWidth="1"/>
    <col min="14051" max="14051" width="5.5703125" style="14" customWidth="1"/>
    <col min="14052" max="14052" width="5.28515625" style="14" bestFit="1" customWidth="1"/>
    <col min="14053" max="14053" width="8.28515625" style="14" customWidth="1"/>
    <col min="14054" max="14054" width="20.85546875" style="14" customWidth="1"/>
    <col min="14055" max="14055" width="24.28515625" style="14" customWidth="1"/>
    <col min="14056" max="14056" width="13" style="14" customWidth="1"/>
    <col min="14057" max="14057" width="7.5703125" style="14" bestFit="1" customWidth="1"/>
    <col min="14058" max="14058" width="5.7109375" style="14" bestFit="1" customWidth="1"/>
    <col min="14059" max="14059" width="11.85546875" style="14" bestFit="1" customWidth="1"/>
    <col min="14060" max="14060" width="10.140625" style="14" bestFit="1" customWidth="1"/>
    <col min="14061" max="14061" width="12.7109375" style="14" bestFit="1" customWidth="1"/>
    <col min="14062" max="14305" width="9.140625" style="14"/>
    <col min="14306" max="14306" width="4.42578125" style="14" customWidth="1"/>
    <col min="14307" max="14307" width="5.5703125" style="14" customWidth="1"/>
    <col min="14308" max="14308" width="5.28515625" style="14" bestFit="1" customWidth="1"/>
    <col min="14309" max="14309" width="8.28515625" style="14" customWidth="1"/>
    <col min="14310" max="14310" width="20.85546875" style="14" customWidth="1"/>
    <col min="14311" max="14311" width="24.28515625" style="14" customWidth="1"/>
    <col min="14312" max="14312" width="13" style="14" customWidth="1"/>
    <col min="14313" max="14313" width="7.5703125" style="14" bestFit="1" customWidth="1"/>
    <col min="14314" max="14314" width="5.7109375" style="14" bestFit="1" customWidth="1"/>
    <col min="14315" max="14315" width="11.85546875" style="14" bestFit="1" customWidth="1"/>
    <col min="14316" max="14316" width="10.140625" style="14" bestFit="1" customWidth="1"/>
    <col min="14317" max="14317" width="12.7109375" style="14" bestFit="1" customWidth="1"/>
    <col min="14318" max="14561" width="9.140625" style="14"/>
    <col min="14562" max="14562" width="4.42578125" style="14" customWidth="1"/>
    <col min="14563" max="14563" width="5.5703125" style="14" customWidth="1"/>
    <col min="14564" max="14564" width="5.28515625" style="14" bestFit="1" customWidth="1"/>
    <col min="14565" max="14565" width="8.28515625" style="14" customWidth="1"/>
    <col min="14566" max="14566" width="20.85546875" style="14" customWidth="1"/>
    <col min="14567" max="14567" width="24.28515625" style="14" customWidth="1"/>
    <col min="14568" max="14568" width="13" style="14" customWidth="1"/>
    <col min="14569" max="14569" width="7.5703125" style="14" bestFit="1" customWidth="1"/>
    <col min="14570" max="14570" width="5.7109375" style="14" bestFit="1" customWidth="1"/>
    <col min="14571" max="14571" width="11.85546875" style="14" bestFit="1" customWidth="1"/>
    <col min="14572" max="14572" width="10.140625" style="14" bestFit="1" customWidth="1"/>
    <col min="14573" max="14573" width="12.7109375" style="14" bestFit="1" customWidth="1"/>
    <col min="14574" max="14817" width="9.140625" style="14"/>
    <col min="14818" max="14818" width="4.42578125" style="14" customWidth="1"/>
    <col min="14819" max="14819" width="5.5703125" style="14" customWidth="1"/>
    <col min="14820" max="14820" width="5.28515625" style="14" bestFit="1" customWidth="1"/>
    <col min="14821" max="14821" width="8.28515625" style="14" customWidth="1"/>
    <col min="14822" max="14822" width="20.85546875" style="14" customWidth="1"/>
    <col min="14823" max="14823" width="24.28515625" style="14" customWidth="1"/>
    <col min="14824" max="14824" width="13" style="14" customWidth="1"/>
    <col min="14825" max="14825" width="7.5703125" style="14" bestFit="1" customWidth="1"/>
    <col min="14826" max="14826" width="5.7109375" style="14" bestFit="1" customWidth="1"/>
    <col min="14827" max="14827" width="11.85546875" style="14" bestFit="1" customWidth="1"/>
    <col min="14828" max="14828" width="10.140625" style="14" bestFit="1" customWidth="1"/>
    <col min="14829" max="14829" width="12.7109375" style="14" bestFit="1" customWidth="1"/>
    <col min="14830" max="15073" width="9.140625" style="14"/>
    <col min="15074" max="15074" width="4.42578125" style="14" customWidth="1"/>
    <col min="15075" max="15075" width="5.5703125" style="14" customWidth="1"/>
    <col min="15076" max="15076" width="5.28515625" style="14" bestFit="1" customWidth="1"/>
    <col min="15077" max="15077" width="8.28515625" style="14" customWidth="1"/>
    <col min="15078" max="15078" width="20.85546875" style="14" customWidth="1"/>
    <col min="15079" max="15079" width="24.28515625" style="14" customWidth="1"/>
    <col min="15080" max="15080" width="13" style="14" customWidth="1"/>
    <col min="15081" max="15081" width="7.5703125" style="14" bestFit="1" customWidth="1"/>
    <col min="15082" max="15082" width="5.7109375" style="14" bestFit="1" customWidth="1"/>
    <col min="15083" max="15083" width="11.85546875" style="14" bestFit="1" customWidth="1"/>
    <col min="15084" max="15084" width="10.140625" style="14" bestFit="1" customWidth="1"/>
    <col min="15085" max="15085" width="12.7109375" style="14" bestFit="1" customWidth="1"/>
    <col min="15086" max="15329" width="9.140625" style="14"/>
    <col min="15330" max="15330" width="4.42578125" style="14" customWidth="1"/>
    <col min="15331" max="15331" width="5.5703125" style="14" customWidth="1"/>
    <col min="15332" max="15332" width="5.28515625" style="14" bestFit="1" customWidth="1"/>
    <col min="15333" max="15333" width="8.28515625" style="14" customWidth="1"/>
    <col min="15334" max="15334" width="20.85546875" style="14" customWidth="1"/>
    <col min="15335" max="15335" width="24.28515625" style="14" customWidth="1"/>
    <col min="15336" max="15336" width="13" style="14" customWidth="1"/>
    <col min="15337" max="15337" width="7.5703125" style="14" bestFit="1" customWidth="1"/>
    <col min="15338" max="15338" width="5.7109375" style="14" bestFit="1" customWidth="1"/>
    <col min="15339" max="15339" width="11.85546875" style="14" bestFit="1" customWidth="1"/>
    <col min="15340" max="15340" width="10.140625" style="14" bestFit="1" customWidth="1"/>
    <col min="15341" max="15341" width="12.7109375" style="14" bestFit="1" customWidth="1"/>
    <col min="15342" max="15585" width="9.140625" style="14"/>
    <col min="15586" max="15586" width="4.42578125" style="14" customWidth="1"/>
    <col min="15587" max="15587" width="5.5703125" style="14" customWidth="1"/>
    <col min="15588" max="15588" width="5.28515625" style="14" bestFit="1" customWidth="1"/>
    <col min="15589" max="15589" width="8.28515625" style="14" customWidth="1"/>
    <col min="15590" max="15590" width="20.85546875" style="14" customWidth="1"/>
    <col min="15591" max="15591" width="24.28515625" style="14" customWidth="1"/>
    <col min="15592" max="15592" width="13" style="14" customWidth="1"/>
    <col min="15593" max="15593" width="7.5703125" style="14" bestFit="1" customWidth="1"/>
    <col min="15594" max="15594" width="5.7109375" style="14" bestFit="1" customWidth="1"/>
    <col min="15595" max="15595" width="11.85546875" style="14" bestFit="1" customWidth="1"/>
    <col min="15596" max="15596" width="10.140625" style="14" bestFit="1" customWidth="1"/>
    <col min="15597" max="15597" width="12.7109375" style="14" bestFit="1" customWidth="1"/>
    <col min="15598" max="15841" width="9.140625" style="14"/>
    <col min="15842" max="15842" width="4.42578125" style="14" customWidth="1"/>
    <col min="15843" max="15843" width="5.5703125" style="14" customWidth="1"/>
    <col min="15844" max="15844" width="5.28515625" style="14" bestFit="1" customWidth="1"/>
    <col min="15845" max="15845" width="8.28515625" style="14" customWidth="1"/>
    <col min="15846" max="15846" width="20.85546875" style="14" customWidth="1"/>
    <col min="15847" max="15847" width="24.28515625" style="14" customWidth="1"/>
    <col min="15848" max="15848" width="13" style="14" customWidth="1"/>
    <col min="15849" max="15849" width="7.5703125" style="14" bestFit="1" customWidth="1"/>
    <col min="15850" max="15850" width="5.7109375" style="14" bestFit="1" customWidth="1"/>
    <col min="15851" max="15851" width="11.85546875" style="14" bestFit="1" customWidth="1"/>
    <col min="15852" max="15852" width="10.140625" style="14" bestFit="1" customWidth="1"/>
    <col min="15853" max="15853" width="12.7109375" style="14" bestFit="1" customWidth="1"/>
    <col min="15854" max="16097" width="9.140625" style="14"/>
    <col min="16098" max="16098" width="4.42578125" style="14" customWidth="1"/>
    <col min="16099" max="16099" width="5.5703125" style="14" customWidth="1"/>
    <col min="16100" max="16100" width="5.28515625" style="14" bestFit="1" customWidth="1"/>
    <col min="16101" max="16101" width="8.28515625" style="14" customWidth="1"/>
    <col min="16102" max="16102" width="20.85546875" style="14" customWidth="1"/>
    <col min="16103" max="16103" width="24.28515625" style="14" customWidth="1"/>
    <col min="16104" max="16104" width="13" style="14" customWidth="1"/>
    <col min="16105" max="16105" width="7.5703125" style="14" bestFit="1" customWidth="1"/>
    <col min="16106" max="16106" width="5.7109375" style="14" bestFit="1" customWidth="1"/>
    <col min="16107" max="16107" width="11.85546875" style="14" bestFit="1" customWidth="1"/>
    <col min="16108" max="16108" width="10.140625" style="14" bestFit="1" customWidth="1"/>
    <col min="16109" max="16109" width="12.7109375" style="14" bestFit="1" customWidth="1"/>
    <col min="16110" max="16384" width="9.140625" style="14"/>
  </cols>
  <sheetData>
    <row r="1" spans="1:9" x14ac:dyDescent="0.3">
      <c r="A1" s="447" t="s">
        <v>44</v>
      </c>
      <c r="B1" s="447"/>
      <c r="C1" s="447"/>
    </row>
    <row r="3" spans="1:9" ht="16.5" customHeight="1" x14ac:dyDescent="0.3">
      <c r="B3" s="446" t="s">
        <v>45</v>
      </c>
      <c r="C3" s="446"/>
      <c r="D3" s="446"/>
      <c r="E3" s="446"/>
      <c r="F3" s="446"/>
      <c r="G3" s="446"/>
      <c r="H3" s="446"/>
    </row>
    <row r="4" spans="1:9" x14ac:dyDescent="0.3">
      <c r="C4" s="106"/>
      <c r="D4" s="107"/>
      <c r="E4" s="107"/>
      <c r="F4" s="107"/>
    </row>
    <row r="5" spans="1:9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50</v>
      </c>
      <c r="H5" s="19" t="s">
        <v>51</v>
      </c>
      <c r="I5" s="19" t="s">
        <v>52</v>
      </c>
    </row>
    <row r="6" spans="1:9" ht="25.5" x14ac:dyDescent="0.3">
      <c r="A6" s="1">
        <v>72</v>
      </c>
      <c r="B6" s="112" t="s">
        <v>0</v>
      </c>
      <c r="C6" s="113" t="s">
        <v>291</v>
      </c>
      <c r="D6" s="113" t="s">
        <v>301</v>
      </c>
      <c r="E6" s="118">
        <v>62886.5</v>
      </c>
      <c r="F6" s="119" t="s">
        <v>1</v>
      </c>
      <c r="G6" s="117">
        <v>2.1</v>
      </c>
      <c r="H6" s="116" t="s">
        <v>123</v>
      </c>
      <c r="I6" s="115" t="s">
        <v>317</v>
      </c>
    </row>
    <row r="7" spans="1:9" ht="25.5" x14ac:dyDescent="0.3">
      <c r="A7" s="1">
        <v>73</v>
      </c>
      <c r="B7" s="112" t="s">
        <v>0</v>
      </c>
      <c r="C7" s="113" t="s">
        <v>2</v>
      </c>
      <c r="D7" s="113" t="s">
        <v>302</v>
      </c>
      <c r="E7" s="118">
        <v>73414.8</v>
      </c>
      <c r="F7" s="119" t="s">
        <v>1</v>
      </c>
      <c r="G7" s="117">
        <v>6</v>
      </c>
      <c r="H7" s="116" t="s">
        <v>318</v>
      </c>
      <c r="I7" s="115" t="s">
        <v>317</v>
      </c>
    </row>
    <row r="8" spans="1:9" ht="25.5" x14ac:dyDescent="0.3">
      <c r="A8" s="1">
        <v>74</v>
      </c>
      <c r="B8" s="112" t="s">
        <v>0</v>
      </c>
      <c r="C8" s="113" t="s">
        <v>10</v>
      </c>
      <c r="D8" s="113" t="s">
        <v>303</v>
      </c>
      <c r="E8" s="118">
        <v>13784.56</v>
      </c>
      <c r="F8" s="119" t="s">
        <v>1</v>
      </c>
      <c r="G8" s="117">
        <v>4.0999999999999996</v>
      </c>
      <c r="H8" s="116" t="s">
        <v>29</v>
      </c>
      <c r="I8" s="115" t="s">
        <v>317</v>
      </c>
    </row>
    <row r="9" spans="1:9" ht="25.5" x14ac:dyDescent="0.3">
      <c r="A9" s="1">
        <v>75</v>
      </c>
      <c r="B9" s="112" t="s">
        <v>0</v>
      </c>
      <c r="C9" s="113" t="s">
        <v>292</v>
      </c>
      <c r="D9" s="113" t="s">
        <v>304</v>
      </c>
      <c r="E9" s="118">
        <v>24605.66</v>
      </c>
      <c r="F9" s="119" t="s">
        <v>1</v>
      </c>
      <c r="G9" s="117">
        <v>2.1</v>
      </c>
      <c r="H9" s="116" t="s">
        <v>32</v>
      </c>
      <c r="I9" s="115" t="s">
        <v>317</v>
      </c>
    </row>
    <row r="10" spans="1:9" ht="25.5" x14ac:dyDescent="0.3">
      <c r="A10" s="1">
        <v>76</v>
      </c>
      <c r="B10" s="112" t="s">
        <v>0</v>
      </c>
      <c r="C10" s="113" t="s">
        <v>293</v>
      </c>
      <c r="D10" s="113" t="s">
        <v>305</v>
      </c>
      <c r="E10" s="118">
        <v>65536.45</v>
      </c>
      <c r="F10" s="119" t="s">
        <v>1</v>
      </c>
      <c r="G10" s="117">
        <v>3.1</v>
      </c>
      <c r="H10" s="116" t="s">
        <v>319</v>
      </c>
      <c r="I10" s="115" t="s">
        <v>317</v>
      </c>
    </row>
    <row r="11" spans="1:9" ht="25.5" x14ac:dyDescent="0.3">
      <c r="A11" s="1">
        <v>77</v>
      </c>
      <c r="B11" s="112" t="s">
        <v>0</v>
      </c>
      <c r="C11" s="113" t="s">
        <v>114</v>
      </c>
      <c r="D11" s="113" t="s">
        <v>306</v>
      </c>
      <c r="E11" s="118">
        <v>137858.76</v>
      </c>
      <c r="F11" s="119" t="s">
        <v>1</v>
      </c>
      <c r="G11" s="117">
        <v>2.1</v>
      </c>
      <c r="H11" s="116" t="s">
        <v>118</v>
      </c>
      <c r="I11" s="115" t="s">
        <v>317</v>
      </c>
    </row>
    <row r="12" spans="1:9" ht="25.5" x14ac:dyDescent="0.3">
      <c r="A12" s="1">
        <v>78</v>
      </c>
      <c r="B12" s="112" t="s">
        <v>0</v>
      </c>
      <c r="C12" s="113" t="s">
        <v>85</v>
      </c>
      <c r="D12" s="113" t="s">
        <v>307</v>
      </c>
      <c r="E12" s="118">
        <v>136616.75</v>
      </c>
      <c r="F12" s="119" t="s">
        <v>1</v>
      </c>
      <c r="G12" s="117">
        <v>3.1</v>
      </c>
      <c r="H12" s="116" t="s">
        <v>83</v>
      </c>
      <c r="I12" s="115" t="s">
        <v>317</v>
      </c>
    </row>
    <row r="13" spans="1:9" ht="25.5" x14ac:dyDescent="0.3">
      <c r="A13" s="1">
        <v>79</v>
      </c>
      <c r="B13" s="112" t="s">
        <v>0</v>
      </c>
      <c r="C13" s="113" t="s">
        <v>294</v>
      </c>
      <c r="D13" s="113" t="s">
        <v>308</v>
      </c>
      <c r="E13" s="118">
        <v>9293.58</v>
      </c>
      <c r="F13" s="119" t="s">
        <v>1</v>
      </c>
      <c r="G13" s="117">
        <v>5.0999999999999996</v>
      </c>
      <c r="H13" s="116" t="s">
        <v>320</v>
      </c>
      <c r="I13" s="115" t="s">
        <v>317</v>
      </c>
    </row>
    <row r="14" spans="1:9" ht="25.5" x14ac:dyDescent="0.3">
      <c r="A14" s="1">
        <v>80</v>
      </c>
      <c r="B14" s="112" t="s">
        <v>0</v>
      </c>
      <c r="C14" s="113" t="s">
        <v>295</v>
      </c>
      <c r="D14" s="113" t="s">
        <v>309</v>
      </c>
      <c r="E14" s="118">
        <v>63740.95</v>
      </c>
      <c r="F14" s="119" t="s">
        <v>1</v>
      </c>
      <c r="G14" s="117">
        <v>4.0999999999999996</v>
      </c>
      <c r="H14" s="116" t="s">
        <v>321</v>
      </c>
      <c r="I14" s="115" t="s">
        <v>317</v>
      </c>
    </row>
    <row r="15" spans="1:9" ht="25.5" x14ac:dyDescent="0.3">
      <c r="A15" s="1">
        <v>81</v>
      </c>
      <c r="B15" s="112" t="s">
        <v>0</v>
      </c>
      <c r="C15" s="113" t="s">
        <v>296</v>
      </c>
      <c r="D15" s="113" t="s">
        <v>310</v>
      </c>
      <c r="E15" s="118">
        <v>68060.52</v>
      </c>
      <c r="F15" s="119" t="s">
        <v>1</v>
      </c>
      <c r="G15" s="117">
        <v>1.2</v>
      </c>
      <c r="H15" s="116" t="s">
        <v>322</v>
      </c>
      <c r="I15" s="115" t="s">
        <v>317</v>
      </c>
    </row>
    <row r="16" spans="1:9" ht="25.5" x14ac:dyDescent="0.3">
      <c r="A16" s="1">
        <v>82</v>
      </c>
      <c r="B16" s="112" t="s">
        <v>0</v>
      </c>
      <c r="C16" s="113" t="s">
        <v>166</v>
      </c>
      <c r="D16" s="113" t="s">
        <v>311</v>
      </c>
      <c r="E16" s="118">
        <v>17554.62</v>
      </c>
      <c r="F16" s="119" t="s">
        <v>1</v>
      </c>
      <c r="G16" s="117">
        <v>2.1</v>
      </c>
      <c r="H16" s="116" t="s">
        <v>168</v>
      </c>
      <c r="I16" s="115" t="s">
        <v>317</v>
      </c>
    </row>
    <row r="17" spans="1:13" ht="25.5" x14ac:dyDescent="0.3">
      <c r="A17" s="1">
        <v>85</v>
      </c>
      <c r="B17" s="112" t="s">
        <v>0</v>
      </c>
      <c r="C17" s="114" t="s">
        <v>297</v>
      </c>
      <c r="D17" s="114" t="s">
        <v>312</v>
      </c>
      <c r="E17" s="118">
        <v>540590.54</v>
      </c>
      <c r="F17" s="119" t="s">
        <v>1</v>
      </c>
      <c r="G17" s="117">
        <v>1.1000000000000001</v>
      </c>
      <c r="H17" s="116" t="s">
        <v>323</v>
      </c>
      <c r="I17" s="115" t="s">
        <v>317</v>
      </c>
    </row>
    <row r="18" spans="1:13" ht="25.5" x14ac:dyDescent="0.3">
      <c r="A18" s="1">
        <v>86</v>
      </c>
      <c r="B18" s="112" t="s">
        <v>0</v>
      </c>
      <c r="C18" s="114" t="s">
        <v>296</v>
      </c>
      <c r="D18" s="114" t="s">
        <v>313</v>
      </c>
      <c r="E18" s="118">
        <v>31940.080000000002</v>
      </c>
      <c r="F18" s="119" t="s">
        <v>1</v>
      </c>
      <c r="G18" s="117">
        <v>2.1</v>
      </c>
      <c r="H18" s="116" t="s">
        <v>324</v>
      </c>
      <c r="I18" s="115" t="s">
        <v>317</v>
      </c>
    </row>
    <row r="19" spans="1:13" ht="25.5" x14ac:dyDescent="0.3">
      <c r="A19" s="1">
        <v>42</v>
      </c>
      <c r="B19" s="112" t="s">
        <v>0</v>
      </c>
      <c r="C19" s="113" t="s">
        <v>298</v>
      </c>
      <c r="D19" s="113" t="s">
        <v>314</v>
      </c>
      <c r="E19" s="119" t="s">
        <v>1</v>
      </c>
      <c r="F19" s="118">
        <v>11048.21</v>
      </c>
      <c r="G19" s="117">
        <v>2.1</v>
      </c>
      <c r="H19" s="116" t="s">
        <v>123</v>
      </c>
      <c r="I19" s="115" t="s">
        <v>317</v>
      </c>
      <c r="M19" s="90"/>
    </row>
    <row r="20" spans="1:13" ht="25.5" x14ac:dyDescent="0.3">
      <c r="A20" s="1">
        <v>43</v>
      </c>
      <c r="B20" s="112" t="s">
        <v>0</v>
      </c>
      <c r="C20" s="113" t="s">
        <v>2</v>
      </c>
      <c r="D20" s="113" t="s">
        <v>315</v>
      </c>
      <c r="E20" s="119" t="s">
        <v>1</v>
      </c>
      <c r="F20" s="118">
        <v>305624.96999999997</v>
      </c>
      <c r="G20" s="117">
        <v>6</v>
      </c>
      <c r="H20" s="116" t="s">
        <v>318</v>
      </c>
      <c r="I20" s="115" t="s">
        <v>317</v>
      </c>
      <c r="M20" s="90"/>
    </row>
    <row r="21" spans="1:13" ht="25.5" x14ac:dyDescent="0.3">
      <c r="A21" s="1">
        <v>44</v>
      </c>
      <c r="B21" s="112" t="s">
        <v>0</v>
      </c>
      <c r="C21" s="113" t="s">
        <v>299</v>
      </c>
      <c r="D21" s="113" t="s">
        <v>316</v>
      </c>
      <c r="E21" s="119" t="s">
        <v>1</v>
      </c>
      <c r="F21" s="118">
        <v>5993.8</v>
      </c>
      <c r="G21" s="117">
        <v>4.0999999999999996</v>
      </c>
      <c r="H21" s="116" t="s">
        <v>29</v>
      </c>
      <c r="I21" s="115" t="s">
        <v>317</v>
      </c>
    </row>
    <row r="22" spans="1:13" ht="25.5" x14ac:dyDescent="0.3">
      <c r="A22" s="86">
        <v>45</v>
      </c>
      <c r="B22" s="112" t="s">
        <v>0</v>
      </c>
      <c r="C22" s="113" t="s">
        <v>300</v>
      </c>
      <c r="D22" s="113" t="s">
        <v>316</v>
      </c>
      <c r="E22" s="119" t="s">
        <v>1</v>
      </c>
      <c r="F22" s="118">
        <v>4030.5</v>
      </c>
      <c r="G22" s="117">
        <v>4.0999999999999996</v>
      </c>
      <c r="H22" s="116" t="s">
        <v>29</v>
      </c>
      <c r="I22" s="115" t="s">
        <v>317</v>
      </c>
    </row>
    <row r="23" spans="1:13" x14ac:dyDescent="0.3">
      <c r="A23" s="448" t="s">
        <v>74</v>
      </c>
      <c r="B23" s="454"/>
      <c r="C23" s="454"/>
      <c r="D23" s="455"/>
      <c r="E23" s="91">
        <f>SUM(E6:E16)</f>
        <v>673353.15</v>
      </c>
      <c r="F23" s="91">
        <f>SUM(F17,F18,F19,F20,F21,F22)</f>
        <v>326697.48</v>
      </c>
      <c r="G23" s="17"/>
      <c r="H23" s="17"/>
      <c r="I23" s="115" t="s">
        <v>317</v>
      </c>
    </row>
  </sheetData>
  <mergeCells count="3">
    <mergeCell ref="A1:C1"/>
    <mergeCell ref="B3:H3"/>
    <mergeCell ref="A23:D23"/>
  </mergeCells>
  <pageMargins left="0.7" right="0.7" top="0.75" bottom="0.75" header="0.3" footer="0.3"/>
  <pageSetup paperSize="9" scale="42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workbookViewId="0">
      <pane xSplit="1" ySplit="1" topLeftCell="B5" activePane="bottomRight" state="frozen"/>
      <selection pane="topRight" activeCell="B1" sqref="B1"/>
      <selection pane="bottomLeft" activeCell="A6" sqref="A6"/>
      <selection pane="bottomRight" activeCell="B13" sqref="B13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16.140625" style="14" customWidth="1"/>
    <col min="7" max="7" width="14.5703125" style="14" customWidth="1"/>
    <col min="8" max="8" width="11.85546875" style="14" customWidth="1"/>
    <col min="9" max="9" width="18.85546875" style="14" customWidth="1"/>
    <col min="10" max="225" width="9.140625" style="14"/>
    <col min="226" max="226" width="4.42578125" style="14" customWidth="1"/>
    <col min="227" max="227" width="5.5703125" style="14" customWidth="1"/>
    <col min="228" max="228" width="5.28515625" style="14" bestFit="1" customWidth="1"/>
    <col min="229" max="229" width="8.28515625" style="14" customWidth="1"/>
    <col min="230" max="230" width="20.85546875" style="14" customWidth="1"/>
    <col min="231" max="231" width="24.28515625" style="14" customWidth="1"/>
    <col min="232" max="232" width="13" style="14" customWidth="1"/>
    <col min="233" max="233" width="7.5703125" style="14" bestFit="1" customWidth="1"/>
    <col min="234" max="234" width="5.7109375" style="14" bestFit="1" customWidth="1"/>
    <col min="235" max="235" width="11.85546875" style="14" bestFit="1" customWidth="1"/>
    <col min="236" max="236" width="10.140625" style="14" bestFit="1" customWidth="1"/>
    <col min="237" max="237" width="12.7109375" style="14" bestFit="1" customWidth="1"/>
    <col min="238" max="481" width="9.140625" style="14"/>
    <col min="482" max="482" width="4.42578125" style="14" customWidth="1"/>
    <col min="483" max="483" width="5.5703125" style="14" customWidth="1"/>
    <col min="484" max="484" width="5.28515625" style="14" bestFit="1" customWidth="1"/>
    <col min="485" max="485" width="8.28515625" style="14" customWidth="1"/>
    <col min="486" max="486" width="20.85546875" style="14" customWidth="1"/>
    <col min="487" max="487" width="24.28515625" style="14" customWidth="1"/>
    <col min="488" max="488" width="13" style="14" customWidth="1"/>
    <col min="489" max="489" width="7.5703125" style="14" bestFit="1" customWidth="1"/>
    <col min="490" max="490" width="5.7109375" style="14" bestFit="1" customWidth="1"/>
    <col min="491" max="491" width="11.85546875" style="14" bestFit="1" customWidth="1"/>
    <col min="492" max="492" width="10.140625" style="14" bestFit="1" customWidth="1"/>
    <col min="493" max="493" width="12.7109375" style="14" bestFit="1" customWidth="1"/>
    <col min="494" max="737" width="9.140625" style="14"/>
    <col min="738" max="738" width="4.42578125" style="14" customWidth="1"/>
    <col min="739" max="739" width="5.5703125" style="14" customWidth="1"/>
    <col min="740" max="740" width="5.28515625" style="14" bestFit="1" customWidth="1"/>
    <col min="741" max="741" width="8.28515625" style="14" customWidth="1"/>
    <col min="742" max="742" width="20.85546875" style="14" customWidth="1"/>
    <col min="743" max="743" width="24.28515625" style="14" customWidth="1"/>
    <col min="744" max="744" width="13" style="14" customWidth="1"/>
    <col min="745" max="745" width="7.5703125" style="14" bestFit="1" customWidth="1"/>
    <col min="746" max="746" width="5.7109375" style="14" bestFit="1" customWidth="1"/>
    <col min="747" max="747" width="11.85546875" style="14" bestFit="1" customWidth="1"/>
    <col min="748" max="748" width="10.140625" style="14" bestFit="1" customWidth="1"/>
    <col min="749" max="749" width="12.7109375" style="14" bestFit="1" customWidth="1"/>
    <col min="750" max="993" width="9.140625" style="14"/>
    <col min="994" max="994" width="4.42578125" style="14" customWidth="1"/>
    <col min="995" max="995" width="5.5703125" style="14" customWidth="1"/>
    <col min="996" max="996" width="5.28515625" style="14" bestFit="1" customWidth="1"/>
    <col min="997" max="997" width="8.28515625" style="14" customWidth="1"/>
    <col min="998" max="998" width="20.85546875" style="14" customWidth="1"/>
    <col min="999" max="999" width="24.28515625" style="14" customWidth="1"/>
    <col min="1000" max="1000" width="13" style="14" customWidth="1"/>
    <col min="1001" max="1001" width="7.5703125" style="14" bestFit="1" customWidth="1"/>
    <col min="1002" max="1002" width="5.7109375" style="14" bestFit="1" customWidth="1"/>
    <col min="1003" max="1003" width="11.85546875" style="14" bestFit="1" customWidth="1"/>
    <col min="1004" max="1004" width="10.140625" style="14" bestFit="1" customWidth="1"/>
    <col min="1005" max="1005" width="12.7109375" style="14" bestFit="1" customWidth="1"/>
    <col min="1006" max="1249" width="9.140625" style="14"/>
    <col min="1250" max="1250" width="4.42578125" style="14" customWidth="1"/>
    <col min="1251" max="1251" width="5.5703125" style="14" customWidth="1"/>
    <col min="1252" max="1252" width="5.28515625" style="14" bestFit="1" customWidth="1"/>
    <col min="1253" max="1253" width="8.28515625" style="14" customWidth="1"/>
    <col min="1254" max="1254" width="20.85546875" style="14" customWidth="1"/>
    <col min="1255" max="1255" width="24.28515625" style="14" customWidth="1"/>
    <col min="1256" max="1256" width="13" style="14" customWidth="1"/>
    <col min="1257" max="1257" width="7.5703125" style="14" bestFit="1" customWidth="1"/>
    <col min="1258" max="1258" width="5.7109375" style="14" bestFit="1" customWidth="1"/>
    <col min="1259" max="1259" width="11.85546875" style="14" bestFit="1" customWidth="1"/>
    <col min="1260" max="1260" width="10.140625" style="14" bestFit="1" customWidth="1"/>
    <col min="1261" max="1261" width="12.7109375" style="14" bestFit="1" customWidth="1"/>
    <col min="1262" max="1505" width="9.140625" style="14"/>
    <col min="1506" max="1506" width="4.42578125" style="14" customWidth="1"/>
    <col min="1507" max="1507" width="5.5703125" style="14" customWidth="1"/>
    <col min="1508" max="1508" width="5.28515625" style="14" bestFit="1" customWidth="1"/>
    <col min="1509" max="1509" width="8.28515625" style="14" customWidth="1"/>
    <col min="1510" max="1510" width="20.85546875" style="14" customWidth="1"/>
    <col min="1511" max="1511" width="24.28515625" style="14" customWidth="1"/>
    <col min="1512" max="1512" width="13" style="14" customWidth="1"/>
    <col min="1513" max="1513" width="7.5703125" style="14" bestFit="1" customWidth="1"/>
    <col min="1514" max="1514" width="5.7109375" style="14" bestFit="1" customWidth="1"/>
    <col min="1515" max="1515" width="11.85546875" style="14" bestFit="1" customWidth="1"/>
    <col min="1516" max="1516" width="10.140625" style="14" bestFit="1" customWidth="1"/>
    <col min="1517" max="1517" width="12.7109375" style="14" bestFit="1" customWidth="1"/>
    <col min="1518" max="1761" width="9.140625" style="14"/>
    <col min="1762" max="1762" width="4.42578125" style="14" customWidth="1"/>
    <col min="1763" max="1763" width="5.5703125" style="14" customWidth="1"/>
    <col min="1764" max="1764" width="5.28515625" style="14" bestFit="1" customWidth="1"/>
    <col min="1765" max="1765" width="8.28515625" style="14" customWidth="1"/>
    <col min="1766" max="1766" width="20.85546875" style="14" customWidth="1"/>
    <col min="1767" max="1767" width="24.28515625" style="14" customWidth="1"/>
    <col min="1768" max="1768" width="13" style="14" customWidth="1"/>
    <col min="1769" max="1769" width="7.5703125" style="14" bestFit="1" customWidth="1"/>
    <col min="1770" max="1770" width="5.7109375" style="14" bestFit="1" customWidth="1"/>
    <col min="1771" max="1771" width="11.85546875" style="14" bestFit="1" customWidth="1"/>
    <col min="1772" max="1772" width="10.140625" style="14" bestFit="1" customWidth="1"/>
    <col min="1773" max="1773" width="12.7109375" style="14" bestFit="1" customWidth="1"/>
    <col min="1774" max="2017" width="9.140625" style="14"/>
    <col min="2018" max="2018" width="4.42578125" style="14" customWidth="1"/>
    <col min="2019" max="2019" width="5.5703125" style="14" customWidth="1"/>
    <col min="2020" max="2020" width="5.28515625" style="14" bestFit="1" customWidth="1"/>
    <col min="2021" max="2021" width="8.28515625" style="14" customWidth="1"/>
    <col min="2022" max="2022" width="20.85546875" style="14" customWidth="1"/>
    <col min="2023" max="2023" width="24.28515625" style="14" customWidth="1"/>
    <col min="2024" max="2024" width="13" style="14" customWidth="1"/>
    <col min="2025" max="2025" width="7.5703125" style="14" bestFit="1" customWidth="1"/>
    <col min="2026" max="2026" width="5.7109375" style="14" bestFit="1" customWidth="1"/>
    <col min="2027" max="2027" width="11.85546875" style="14" bestFit="1" customWidth="1"/>
    <col min="2028" max="2028" width="10.140625" style="14" bestFit="1" customWidth="1"/>
    <col min="2029" max="2029" width="12.7109375" style="14" bestFit="1" customWidth="1"/>
    <col min="2030" max="2273" width="9.140625" style="14"/>
    <col min="2274" max="2274" width="4.42578125" style="14" customWidth="1"/>
    <col min="2275" max="2275" width="5.5703125" style="14" customWidth="1"/>
    <col min="2276" max="2276" width="5.28515625" style="14" bestFit="1" customWidth="1"/>
    <col min="2277" max="2277" width="8.28515625" style="14" customWidth="1"/>
    <col min="2278" max="2278" width="20.85546875" style="14" customWidth="1"/>
    <col min="2279" max="2279" width="24.28515625" style="14" customWidth="1"/>
    <col min="2280" max="2280" width="13" style="14" customWidth="1"/>
    <col min="2281" max="2281" width="7.5703125" style="14" bestFit="1" customWidth="1"/>
    <col min="2282" max="2282" width="5.7109375" style="14" bestFit="1" customWidth="1"/>
    <col min="2283" max="2283" width="11.85546875" style="14" bestFit="1" customWidth="1"/>
    <col min="2284" max="2284" width="10.140625" style="14" bestFit="1" customWidth="1"/>
    <col min="2285" max="2285" width="12.7109375" style="14" bestFit="1" customWidth="1"/>
    <col min="2286" max="2529" width="9.140625" style="14"/>
    <col min="2530" max="2530" width="4.42578125" style="14" customWidth="1"/>
    <col min="2531" max="2531" width="5.5703125" style="14" customWidth="1"/>
    <col min="2532" max="2532" width="5.28515625" style="14" bestFit="1" customWidth="1"/>
    <col min="2533" max="2533" width="8.28515625" style="14" customWidth="1"/>
    <col min="2534" max="2534" width="20.85546875" style="14" customWidth="1"/>
    <col min="2535" max="2535" width="24.28515625" style="14" customWidth="1"/>
    <col min="2536" max="2536" width="13" style="14" customWidth="1"/>
    <col min="2537" max="2537" width="7.5703125" style="14" bestFit="1" customWidth="1"/>
    <col min="2538" max="2538" width="5.7109375" style="14" bestFit="1" customWidth="1"/>
    <col min="2539" max="2539" width="11.85546875" style="14" bestFit="1" customWidth="1"/>
    <col min="2540" max="2540" width="10.140625" style="14" bestFit="1" customWidth="1"/>
    <col min="2541" max="2541" width="12.7109375" style="14" bestFit="1" customWidth="1"/>
    <col min="2542" max="2785" width="9.140625" style="14"/>
    <col min="2786" max="2786" width="4.42578125" style="14" customWidth="1"/>
    <col min="2787" max="2787" width="5.5703125" style="14" customWidth="1"/>
    <col min="2788" max="2788" width="5.28515625" style="14" bestFit="1" customWidth="1"/>
    <col min="2789" max="2789" width="8.28515625" style="14" customWidth="1"/>
    <col min="2790" max="2790" width="20.85546875" style="14" customWidth="1"/>
    <col min="2791" max="2791" width="24.28515625" style="14" customWidth="1"/>
    <col min="2792" max="2792" width="13" style="14" customWidth="1"/>
    <col min="2793" max="2793" width="7.5703125" style="14" bestFit="1" customWidth="1"/>
    <col min="2794" max="2794" width="5.7109375" style="14" bestFit="1" customWidth="1"/>
    <col min="2795" max="2795" width="11.85546875" style="14" bestFit="1" customWidth="1"/>
    <col min="2796" max="2796" width="10.140625" style="14" bestFit="1" customWidth="1"/>
    <col min="2797" max="2797" width="12.7109375" style="14" bestFit="1" customWidth="1"/>
    <col min="2798" max="3041" width="9.140625" style="14"/>
    <col min="3042" max="3042" width="4.42578125" style="14" customWidth="1"/>
    <col min="3043" max="3043" width="5.5703125" style="14" customWidth="1"/>
    <col min="3044" max="3044" width="5.28515625" style="14" bestFit="1" customWidth="1"/>
    <col min="3045" max="3045" width="8.28515625" style="14" customWidth="1"/>
    <col min="3046" max="3046" width="20.85546875" style="14" customWidth="1"/>
    <col min="3047" max="3047" width="24.28515625" style="14" customWidth="1"/>
    <col min="3048" max="3048" width="13" style="14" customWidth="1"/>
    <col min="3049" max="3049" width="7.5703125" style="14" bestFit="1" customWidth="1"/>
    <col min="3050" max="3050" width="5.7109375" style="14" bestFit="1" customWidth="1"/>
    <col min="3051" max="3051" width="11.85546875" style="14" bestFit="1" customWidth="1"/>
    <col min="3052" max="3052" width="10.140625" style="14" bestFit="1" customWidth="1"/>
    <col min="3053" max="3053" width="12.7109375" style="14" bestFit="1" customWidth="1"/>
    <col min="3054" max="3297" width="9.140625" style="14"/>
    <col min="3298" max="3298" width="4.42578125" style="14" customWidth="1"/>
    <col min="3299" max="3299" width="5.5703125" style="14" customWidth="1"/>
    <col min="3300" max="3300" width="5.28515625" style="14" bestFit="1" customWidth="1"/>
    <col min="3301" max="3301" width="8.28515625" style="14" customWidth="1"/>
    <col min="3302" max="3302" width="20.85546875" style="14" customWidth="1"/>
    <col min="3303" max="3303" width="24.28515625" style="14" customWidth="1"/>
    <col min="3304" max="3304" width="13" style="14" customWidth="1"/>
    <col min="3305" max="3305" width="7.5703125" style="14" bestFit="1" customWidth="1"/>
    <col min="3306" max="3306" width="5.7109375" style="14" bestFit="1" customWidth="1"/>
    <col min="3307" max="3307" width="11.85546875" style="14" bestFit="1" customWidth="1"/>
    <col min="3308" max="3308" width="10.140625" style="14" bestFit="1" customWidth="1"/>
    <col min="3309" max="3309" width="12.7109375" style="14" bestFit="1" customWidth="1"/>
    <col min="3310" max="3553" width="9.140625" style="14"/>
    <col min="3554" max="3554" width="4.42578125" style="14" customWidth="1"/>
    <col min="3555" max="3555" width="5.5703125" style="14" customWidth="1"/>
    <col min="3556" max="3556" width="5.28515625" style="14" bestFit="1" customWidth="1"/>
    <col min="3557" max="3557" width="8.28515625" style="14" customWidth="1"/>
    <col min="3558" max="3558" width="20.85546875" style="14" customWidth="1"/>
    <col min="3559" max="3559" width="24.28515625" style="14" customWidth="1"/>
    <col min="3560" max="3560" width="13" style="14" customWidth="1"/>
    <col min="3561" max="3561" width="7.5703125" style="14" bestFit="1" customWidth="1"/>
    <col min="3562" max="3562" width="5.7109375" style="14" bestFit="1" customWidth="1"/>
    <col min="3563" max="3563" width="11.85546875" style="14" bestFit="1" customWidth="1"/>
    <col min="3564" max="3564" width="10.140625" style="14" bestFit="1" customWidth="1"/>
    <col min="3565" max="3565" width="12.7109375" style="14" bestFit="1" customWidth="1"/>
    <col min="3566" max="3809" width="9.140625" style="14"/>
    <col min="3810" max="3810" width="4.42578125" style="14" customWidth="1"/>
    <col min="3811" max="3811" width="5.5703125" style="14" customWidth="1"/>
    <col min="3812" max="3812" width="5.28515625" style="14" bestFit="1" customWidth="1"/>
    <col min="3813" max="3813" width="8.28515625" style="14" customWidth="1"/>
    <col min="3814" max="3814" width="20.85546875" style="14" customWidth="1"/>
    <col min="3815" max="3815" width="24.28515625" style="14" customWidth="1"/>
    <col min="3816" max="3816" width="13" style="14" customWidth="1"/>
    <col min="3817" max="3817" width="7.5703125" style="14" bestFit="1" customWidth="1"/>
    <col min="3818" max="3818" width="5.7109375" style="14" bestFit="1" customWidth="1"/>
    <col min="3819" max="3819" width="11.85546875" style="14" bestFit="1" customWidth="1"/>
    <col min="3820" max="3820" width="10.140625" style="14" bestFit="1" customWidth="1"/>
    <col min="3821" max="3821" width="12.7109375" style="14" bestFit="1" customWidth="1"/>
    <col min="3822" max="4065" width="9.140625" style="14"/>
    <col min="4066" max="4066" width="4.42578125" style="14" customWidth="1"/>
    <col min="4067" max="4067" width="5.5703125" style="14" customWidth="1"/>
    <col min="4068" max="4068" width="5.28515625" style="14" bestFit="1" customWidth="1"/>
    <col min="4069" max="4069" width="8.28515625" style="14" customWidth="1"/>
    <col min="4070" max="4070" width="20.85546875" style="14" customWidth="1"/>
    <col min="4071" max="4071" width="24.28515625" style="14" customWidth="1"/>
    <col min="4072" max="4072" width="13" style="14" customWidth="1"/>
    <col min="4073" max="4073" width="7.5703125" style="14" bestFit="1" customWidth="1"/>
    <col min="4074" max="4074" width="5.7109375" style="14" bestFit="1" customWidth="1"/>
    <col min="4075" max="4075" width="11.85546875" style="14" bestFit="1" customWidth="1"/>
    <col min="4076" max="4076" width="10.140625" style="14" bestFit="1" customWidth="1"/>
    <col min="4077" max="4077" width="12.7109375" style="14" bestFit="1" customWidth="1"/>
    <col min="4078" max="4321" width="9.140625" style="14"/>
    <col min="4322" max="4322" width="4.42578125" style="14" customWidth="1"/>
    <col min="4323" max="4323" width="5.5703125" style="14" customWidth="1"/>
    <col min="4324" max="4324" width="5.28515625" style="14" bestFit="1" customWidth="1"/>
    <col min="4325" max="4325" width="8.28515625" style="14" customWidth="1"/>
    <col min="4326" max="4326" width="20.85546875" style="14" customWidth="1"/>
    <col min="4327" max="4327" width="24.28515625" style="14" customWidth="1"/>
    <col min="4328" max="4328" width="13" style="14" customWidth="1"/>
    <col min="4329" max="4329" width="7.5703125" style="14" bestFit="1" customWidth="1"/>
    <col min="4330" max="4330" width="5.7109375" style="14" bestFit="1" customWidth="1"/>
    <col min="4331" max="4331" width="11.85546875" style="14" bestFit="1" customWidth="1"/>
    <col min="4332" max="4332" width="10.140625" style="14" bestFit="1" customWidth="1"/>
    <col min="4333" max="4333" width="12.7109375" style="14" bestFit="1" customWidth="1"/>
    <col min="4334" max="4577" width="9.140625" style="14"/>
    <col min="4578" max="4578" width="4.42578125" style="14" customWidth="1"/>
    <col min="4579" max="4579" width="5.5703125" style="14" customWidth="1"/>
    <col min="4580" max="4580" width="5.28515625" style="14" bestFit="1" customWidth="1"/>
    <col min="4581" max="4581" width="8.28515625" style="14" customWidth="1"/>
    <col min="4582" max="4582" width="20.85546875" style="14" customWidth="1"/>
    <col min="4583" max="4583" width="24.28515625" style="14" customWidth="1"/>
    <col min="4584" max="4584" width="13" style="14" customWidth="1"/>
    <col min="4585" max="4585" width="7.5703125" style="14" bestFit="1" customWidth="1"/>
    <col min="4586" max="4586" width="5.7109375" style="14" bestFit="1" customWidth="1"/>
    <col min="4587" max="4587" width="11.85546875" style="14" bestFit="1" customWidth="1"/>
    <col min="4588" max="4588" width="10.140625" style="14" bestFit="1" customWidth="1"/>
    <col min="4589" max="4589" width="12.7109375" style="14" bestFit="1" customWidth="1"/>
    <col min="4590" max="4833" width="9.140625" style="14"/>
    <col min="4834" max="4834" width="4.42578125" style="14" customWidth="1"/>
    <col min="4835" max="4835" width="5.5703125" style="14" customWidth="1"/>
    <col min="4836" max="4836" width="5.28515625" style="14" bestFit="1" customWidth="1"/>
    <col min="4837" max="4837" width="8.28515625" style="14" customWidth="1"/>
    <col min="4838" max="4838" width="20.85546875" style="14" customWidth="1"/>
    <col min="4839" max="4839" width="24.28515625" style="14" customWidth="1"/>
    <col min="4840" max="4840" width="13" style="14" customWidth="1"/>
    <col min="4841" max="4841" width="7.5703125" style="14" bestFit="1" customWidth="1"/>
    <col min="4842" max="4842" width="5.7109375" style="14" bestFit="1" customWidth="1"/>
    <col min="4843" max="4843" width="11.85546875" style="14" bestFit="1" customWidth="1"/>
    <col min="4844" max="4844" width="10.140625" style="14" bestFit="1" customWidth="1"/>
    <col min="4845" max="4845" width="12.7109375" style="14" bestFit="1" customWidth="1"/>
    <col min="4846" max="5089" width="9.140625" style="14"/>
    <col min="5090" max="5090" width="4.42578125" style="14" customWidth="1"/>
    <col min="5091" max="5091" width="5.5703125" style="14" customWidth="1"/>
    <col min="5092" max="5092" width="5.28515625" style="14" bestFit="1" customWidth="1"/>
    <col min="5093" max="5093" width="8.28515625" style="14" customWidth="1"/>
    <col min="5094" max="5094" width="20.85546875" style="14" customWidth="1"/>
    <col min="5095" max="5095" width="24.28515625" style="14" customWidth="1"/>
    <col min="5096" max="5096" width="13" style="14" customWidth="1"/>
    <col min="5097" max="5097" width="7.5703125" style="14" bestFit="1" customWidth="1"/>
    <col min="5098" max="5098" width="5.7109375" style="14" bestFit="1" customWidth="1"/>
    <col min="5099" max="5099" width="11.85546875" style="14" bestFit="1" customWidth="1"/>
    <col min="5100" max="5100" width="10.140625" style="14" bestFit="1" customWidth="1"/>
    <col min="5101" max="5101" width="12.7109375" style="14" bestFit="1" customWidth="1"/>
    <col min="5102" max="5345" width="9.140625" style="14"/>
    <col min="5346" max="5346" width="4.42578125" style="14" customWidth="1"/>
    <col min="5347" max="5347" width="5.5703125" style="14" customWidth="1"/>
    <col min="5348" max="5348" width="5.28515625" style="14" bestFit="1" customWidth="1"/>
    <col min="5349" max="5349" width="8.28515625" style="14" customWidth="1"/>
    <col min="5350" max="5350" width="20.85546875" style="14" customWidth="1"/>
    <col min="5351" max="5351" width="24.28515625" style="14" customWidth="1"/>
    <col min="5352" max="5352" width="13" style="14" customWidth="1"/>
    <col min="5353" max="5353" width="7.5703125" style="14" bestFit="1" customWidth="1"/>
    <col min="5354" max="5354" width="5.7109375" style="14" bestFit="1" customWidth="1"/>
    <col min="5355" max="5355" width="11.85546875" style="14" bestFit="1" customWidth="1"/>
    <col min="5356" max="5356" width="10.140625" style="14" bestFit="1" customWidth="1"/>
    <col min="5357" max="5357" width="12.7109375" style="14" bestFit="1" customWidth="1"/>
    <col min="5358" max="5601" width="9.140625" style="14"/>
    <col min="5602" max="5602" width="4.42578125" style="14" customWidth="1"/>
    <col min="5603" max="5603" width="5.5703125" style="14" customWidth="1"/>
    <col min="5604" max="5604" width="5.28515625" style="14" bestFit="1" customWidth="1"/>
    <col min="5605" max="5605" width="8.28515625" style="14" customWidth="1"/>
    <col min="5606" max="5606" width="20.85546875" style="14" customWidth="1"/>
    <col min="5607" max="5607" width="24.28515625" style="14" customWidth="1"/>
    <col min="5608" max="5608" width="13" style="14" customWidth="1"/>
    <col min="5609" max="5609" width="7.5703125" style="14" bestFit="1" customWidth="1"/>
    <col min="5610" max="5610" width="5.7109375" style="14" bestFit="1" customWidth="1"/>
    <col min="5611" max="5611" width="11.85546875" style="14" bestFit="1" customWidth="1"/>
    <col min="5612" max="5612" width="10.140625" style="14" bestFit="1" customWidth="1"/>
    <col min="5613" max="5613" width="12.7109375" style="14" bestFit="1" customWidth="1"/>
    <col min="5614" max="5857" width="9.140625" style="14"/>
    <col min="5858" max="5858" width="4.42578125" style="14" customWidth="1"/>
    <col min="5859" max="5859" width="5.5703125" style="14" customWidth="1"/>
    <col min="5860" max="5860" width="5.28515625" style="14" bestFit="1" customWidth="1"/>
    <col min="5861" max="5861" width="8.28515625" style="14" customWidth="1"/>
    <col min="5862" max="5862" width="20.85546875" style="14" customWidth="1"/>
    <col min="5863" max="5863" width="24.28515625" style="14" customWidth="1"/>
    <col min="5864" max="5864" width="13" style="14" customWidth="1"/>
    <col min="5865" max="5865" width="7.5703125" style="14" bestFit="1" customWidth="1"/>
    <col min="5866" max="5866" width="5.7109375" style="14" bestFit="1" customWidth="1"/>
    <col min="5867" max="5867" width="11.85546875" style="14" bestFit="1" customWidth="1"/>
    <col min="5868" max="5868" width="10.140625" style="14" bestFit="1" customWidth="1"/>
    <col min="5869" max="5869" width="12.7109375" style="14" bestFit="1" customWidth="1"/>
    <col min="5870" max="6113" width="9.140625" style="14"/>
    <col min="6114" max="6114" width="4.42578125" style="14" customWidth="1"/>
    <col min="6115" max="6115" width="5.5703125" style="14" customWidth="1"/>
    <col min="6116" max="6116" width="5.28515625" style="14" bestFit="1" customWidth="1"/>
    <col min="6117" max="6117" width="8.28515625" style="14" customWidth="1"/>
    <col min="6118" max="6118" width="20.85546875" style="14" customWidth="1"/>
    <col min="6119" max="6119" width="24.28515625" style="14" customWidth="1"/>
    <col min="6120" max="6120" width="13" style="14" customWidth="1"/>
    <col min="6121" max="6121" width="7.5703125" style="14" bestFit="1" customWidth="1"/>
    <col min="6122" max="6122" width="5.7109375" style="14" bestFit="1" customWidth="1"/>
    <col min="6123" max="6123" width="11.85546875" style="14" bestFit="1" customWidth="1"/>
    <col min="6124" max="6124" width="10.140625" style="14" bestFit="1" customWidth="1"/>
    <col min="6125" max="6125" width="12.7109375" style="14" bestFit="1" customWidth="1"/>
    <col min="6126" max="6369" width="9.140625" style="14"/>
    <col min="6370" max="6370" width="4.42578125" style="14" customWidth="1"/>
    <col min="6371" max="6371" width="5.5703125" style="14" customWidth="1"/>
    <col min="6372" max="6372" width="5.28515625" style="14" bestFit="1" customWidth="1"/>
    <col min="6373" max="6373" width="8.28515625" style="14" customWidth="1"/>
    <col min="6374" max="6374" width="20.85546875" style="14" customWidth="1"/>
    <col min="6375" max="6375" width="24.28515625" style="14" customWidth="1"/>
    <col min="6376" max="6376" width="13" style="14" customWidth="1"/>
    <col min="6377" max="6377" width="7.5703125" style="14" bestFit="1" customWidth="1"/>
    <col min="6378" max="6378" width="5.7109375" style="14" bestFit="1" customWidth="1"/>
    <col min="6379" max="6379" width="11.85546875" style="14" bestFit="1" customWidth="1"/>
    <col min="6380" max="6380" width="10.140625" style="14" bestFit="1" customWidth="1"/>
    <col min="6381" max="6381" width="12.7109375" style="14" bestFit="1" customWidth="1"/>
    <col min="6382" max="6625" width="9.140625" style="14"/>
    <col min="6626" max="6626" width="4.42578125" style="14" customWidth="1"/>
    <col min="6627" max="6627" width="5.5703125" style="14" customWidth="1"/>
    <col min="6628" max="6628" width="5.28515625" style="14" bestFit="1" customWidth="1"/>
    <col min="6629" max="6629" width="8.28515625" style="14" customWidth="1"/>
    <col min="6630" max="6630" width="20.85546875" style="14" customWidth="1"/>
    <col min="6631" max="6631" width="24.28515625" style="14" customWidth="1"/>
    <col min="6632" max="6632" width="13" style="14" customWidth="1"/>
    <col min="6633" max="6633" width="7.5703125" style="14" bestFit="1" customWidth="1"/>
    <col min="6634" max="6634" width="5.7109375" style="14" bestFit="1" customWidth="1"/>
    <col min="6635" max="6635" width="11.85546875" style="14" bestFit="1" customWidth="1"/>
    <col min="6636" max="6636" width="10.140625" style="14" bestFit="1" customWidth="1"/>
    <col min="6637" max="6637" width="12.7109375" style="14" bestFit="1" customWidth="1"/>
    <col min="6638" max="6881" width="9.140625" style="14"/>
    <col min="6882" max="6882" width="4.42578125" style="14" customWidth="1"/>
    <col min="6883" max="6883" width="5.5703125" style="14" customWidth="1"/>
    <col min="6884" max="6884" width="5.28515625" style="14" bestFit="1" customWidth="1"/>
    <col min="6885" max="6885" width="8.28515625" style="14" customWidth="1"/>
    <col min="6886" max="6886" width="20.85546875" style="14" customWidth="1"/>
    <col min="6887" max="6887" width="24.28515625" style="14" customWidth="1"/>
    <col min="6888" max="6888" width="13" style="14" customWidth="1"/>
    <col min="6889" max="6889" width="7.5703125" style="14" bestFit="1" customWidth="1"/>
    <col min="6890" max="6890" width="5.7109375" style="14" bestFit="1" customWidth="1"/>
    <col min="6891" max="6891" width="11.85546875" style="14" bestFit="1" customWidth="1"/>
    <col min="6892" max="6892" width="10.140625" style="14" bestFit="1" customWidth="1"/>
    <col min="6893" max="6893" width="12.7109375" style="14" bestFit="1" customWidth="1"/>
    <col min="6894" max="7137" width="9.140625" style="14"/>
    <col min="7138" max="7138" width="4.42578125" style="14" customWidth="1"/>
    <col min="7139" max="7139" width="5.5703125" style="14" customWidth="1"/>
    <col min="7140" max="7140" width="5.28515625" style="14" bestFit="1" customWidth="1"/>
    <col min="7141" max="7141" width="8.28515625" style="14" customWidth="1"/>
    <col min="7142" max="7142" width="20.85546875" style="14" customWidth="1"/>
    <col min="7143" max="7143" width="24.28515625" style="14" customWidth="1"/>
    <col min="7144" max="7144" width="13" style="14" customWidth="1"/>
    <col min="7145" max="7145" width="7.5703125" style="14" bestFit="1" customWidth="1"/>
    <col min="7146" max="7146" width="5.7109375" style="14" bestFit="1" customWidth="1"/>
    <col min="7147" max="7147" width="11.85546875" style="14" bestFit="1" customWidth="1"/>
    <col min="7148" max="7148" width="10.140625" style="14" bestFit="1" customWidth="1"/>
    <col min="7149" max="7149" width="12.7109375" style="14" bestFit="1" customWidth="1"/>
    <col min="7150" max="7393" width="9.140625" style="14"/>
    <col min="7394" max="7394" width="4.42578125" style="14" customWidth="1"/>
    <col min="7395" max="7395" width="5.5703125" style="14" customWidth="1"/>
    <col min="7396" max="7396" width="5.28515625" style="14" bestFit="1" customWidth="1"/>
    <col min="7397" max="7397" width="8.28515625" style="14" customWidth="1"/>
    <col min="7398" max="7398" width="20.85546875" style="14" customWidth="1"/>
    <col min="7399" max="7399" width="24.28515625" style="14" customWidth="1"/>
    <col min="7400" max="7400" width="13" style="14" customWidth="1"/>
    <col min="7401" max="7401" width="7.5703125" style="14" bestFit="1" customWidth="1"/>
    <col min="7402" max="7402" width="5.7109375" style="14" bestFit="1" customWidth="1"/>
    <col min="7403" max="7403" width="11.85546875" style="14" bestFit="1" customWidth="1"/>
    <col min="7404" max="7404" width="10.140625" style="14" bestFit="1" customWidth="1"/>
    <col min="7405" max="7405" width="12.7109375" style="14" bestFit="1" customWidth="1"/>
    <col min="7406" max="7649" width="9.140625" style="14"/>
    <col min="7650" max="7650" width="4.42578125" style="14" customWidth="1"/>
    <col min="7651" max="7651" width="5.5703125" style="14" customWidth="1"/>
    <col min="7652" max="7652" width="5.28515625" style="14" bestFit="1" customWidth="1"/>
    <col min="7653" max="7653" width="8.28515625" style="14" customWidth="1"/>
    <col min="7654" max="7654" width="20.85546875" style="14" customWidth="1"/>
    <col min="7655" max="7655" width="24.28515625" style="14" customWidth="1"/>
    <col min="7656" max="7656" width="13" style="14" customWidth="1"/>
    <col min="7657" max="7657" width="7.5703125" style="14" bestFit="1" customWidth="1"/>
    <col min="7658" max="7658" width="5.7109375" style="14" bestFit="1" customWidth="1"/>
    <col min="7659" max="7659" width="11.85546875" style="14" bestFit="1" customWidth="1"/>
    <col min="7660" max="7660" width="10.140625" style="14" bestFit="1" customWidth="1"/>
    <col min="7661" max="7661" width="12.7109375" style="14" bestFit="1" customWidth="1"/>
    <col min="7662" max="7905" width="9.140625" style="14"/>
    <col min="7906" max="7906" width="4.42578125" style="14" customWidth="1"/>
    <col min="7907" max="7907" width="5.5703125" style="14" customWidth="1"/>
    <col min="7908" max="7908" width="5.28515625" style="14" bestFit="1" customWidth="1"/>
    <col min="7909" max="7909" width="8.28515625" style="14" customWidth="1"/>
    <col min="7910" max="7910" width="20.85546875" style="14" customWidth="1"/>
    <col min="7911" max="7911" width="24.28515625" style="14" customWidth="1"/>
    <col min="7912" max="7912" width="13" style="14" customWidth="1"/>
    <col min="7913" max="7913" width="7.5703125" style="14" bestFit="1" customWidth="1"/>
    <col min="7914" max="7914" width="5.7109375" style="14" bestFit="1" customWidth="1"/>
    <col min="7915" max="7915" width="11.85546875" style="14" bestFit="1" customWidth="1"/>
    <col min="7916" max="7916" width="10.140625" style="14" bestFit="1" customWidth="1"/>
    <col min="7917" max="7917" width="12.7109375" style="14" bestFit="1" customWidth="1"/>
    <col min="7918" max="8161" width="9.140625" style="14"/>
    <col min="8162" max="8162" width="4.42578125" style="14" customWidth="1"/>
    <col min="8163" max="8163" width="5.5703125" style="14" customWidth="1"/>
    <col min="8164" max="8164" width="5.28515625" style="14" bestFit="1" customWidth="1"/>
    <col min="8165" max="8165" width="8.28515625" style="14" customWidth="1"/>
    <col min="8166" max="8166" width="20.85546875" style="14" customWidth="1"/>
    <col min="8167" max="8167" width="24.28515625" style="14" customWidth="1"/>
    <col min="8168" max="8168" width="13" style="14" customWidth="1"/>
    <col min="8169" max="8169" width="7.5703125" style="14" bestFit="1" customWidth="1"/>
    <col min="8170" max="8170" width="5.7109375" style="14" bestFit="1" customWidth="1"/>
    <col min="8171" max="8171" width="11.85546875" style="14" bestFit="1" customWidth="1"/>
    <col min="8172" max="8172" width="10.140625" style="14" bestFit="1" customWidth="1"/>
    <col min="8173" max="8173" width="12.7109375" style="14" bestFit="1" customWidth="1"/>
    <col min="8174" max="8417" width="9.140625" style="14"/>
    <col min="8418" max="8418" width="4.42578125" style="14" customWidth="1"/>
    <col min="8419" max="8419" width="5.5703125" style="14" customWidth="1"/>
    <col min="8420" max="8420" width="5.28515625" style="14" bestFit="1" customWidth="1"/>
    <col min="8421" max="8421" width="8.28515625" style="14" customWidth="1"/>
    <col min="8422" max="8422" width="20.85546875" style="14" customWidth="1"/>
    <col min="8423" max="8423" width="24.28515625" style="14" customWidth="1"/>
    <col min="8424" max="8424" width="13" style="14" customWidth="1"/>
    <col min="8425" max="8425" width="7.5703125" style="14" bestFit="1" customWidth="1"/>
    <col min="8426" max="8426" width="5.7109375" style="14" bestFit="1" customWidth="1"/>
    <col min="8427" max="8427" width="11.85546875" style="14" bestFit="1" customWidth="1"/>
    <col min="8428" max="8428" width="10.140625" style="14" bestFit="1" customWidth="1"/>
    <col min="8429" max="8429" width="12.7109375" style="14" bestFit="1" customWidth="1"/>
    <col min="8430" max="8673" width="9.140625" style="14"/>
    <col min="8674" max="8674" width="4.42578125" style="14" customWidth="1"/>
    <col min="8675" max="8675" width="5.5703125" style="14" customWidth="1"/>
    <col min="8676" max="8676" width="5.28515625" style="14" bestFit="1" customWidth="1"/>
    <col min="8677" max="8677" width="8.28515625" style="14" customWidth="1"/>
    <col min="8678" max="8678" width="20.85546875" style="14" customWidth="1"/>
    <col min="8679" max="8679" width="24.28515625" style="14" customWidth="1"/>
    <col min="8680" max="8680" width="13" style="14" customWidth="1"/>
    <col min="8681" max="8681" width="7.5703125" style="14" bestFit="1" customWidth="1"/>
    <col min="8682" max="8682" width="5.7109375" style="14" bestFit="1" customWidth="1"/>
    <col min="8683" max="8683" width="11.85546875" style="14" bestFit="1" customWidth="1"/>
    <col min="8684" max="8684" width="10.140625" style="14" bestFit="1" customWidth="1"/>
    <col min="8685" max="8685" width="12.7109375" style="14" bestFit="1" customWidth="1"/>
    <col min="8686" max="8929" width="9.140625" style="14"/>
    <col min="8930" max="8930" width="4.42578125" style="14" customWidth="1"/>
    <col min="8931" max="8931" width="5.5703125" style="14" customWidth="1"/>
    <col min="8932" max="8932" width="5.28515625" style="14" bestFit="1" customWidth="1"/>
    <col min="8933" max="8933" width="8.28515625" style="14" customWidth="1"/>
    <col min="8934" max="8934" width="20.85546875" style="14" customWidth="1"/>
    <col min="8935" max="8935" width="24.28515625" style="14" customWidth="1"/>
    <col min="8936" max="8936" width="13" style="14" customWidth="1"/>
    <col min="8937" max="8937" width="7.5703125" style="14" bestFit="1" customWidth="1"/>
    <col min="8938" max="8938" width="5.7109375" style="14" bestFit="1" customWidth="1"/>
    <col min="8939" max="8939" width="11.85546875" style="14" bestFit="1" customWidth="1"/>
    <col min="8940" max="8940" width="10.140625" style="14" bestFit="1" customWidth="1"/>
    <col min="8941" max="8941" width="12.7109375" style="14" bestFit="1" customWidth="1"/>
    <col min="8942" max="9185" width="9.140625" style="14"/>
    <col min="9186" max="9186" width="4.42578125" style="14" customWidth="1"/>
    <col min="9187" max="9187" width="5.5703125" style="14" customWidth="1"/>
    <col min="9188" max="9188" width="5.28515625" style="14" bestFit="1" customWidth="1"/>
    <col min="9189" max="9189" width="8.28515625" style="14" customWidth="1"/>
    <col min="9190" max="9190" width="20.85546875" style="14" customWidth="1"/>
    <col min="9191" max="9191" width="24.28515625" style="14" customWidth="1"/>
    <col min="9192" max="9192" width="13" style="14" customWidth="1"/>
    <col min="9193" max="9193" width="7.5703125" style="14" bestFit="1" customWidth="1"/>
    <col min="9194" max="9194" width="5.7109375" style="14" bestFit="1" customWidth="1"/>
    <col min="9195" max="9195" width="11.85546875" style="14" bestFit="1" customWidth="1"/>
    <col min="9196" max="9196" width="10.140625" style="14" bestFit="1" customWidth="1"/>
    <col min="9197" max="9197" width="12.7109375" style="14" bestFit="1" customWidth="1"/>
    <col min="9198" max="9441" width="9.140625" style="14"/>
    <col min="9442" max="9442" width="4.42578125" style="14" customWidth="1"/>
    <col min="9443" max="9443" width="5.5703125" style="14" customWidth="1"/>
    <col min="9444" max="9444" width="5.28515625" style="14" bestFit="1" customWidth="1"/>
    <col min="9445" max="9445" width="8.28515625" style="14" customWidth="1"/>
    <col min="9446" max="9446" width="20.85546875" style="14" customWidth="1"/>
    <col min="9447" max="9447" width="24.28515625" style="14" customWidth="1"/>
    <col min="9448" max="9448" width="13" style="14" customWidth="1"/>
    <col min="9449" max="9449" width="7.5703125" style="14" bestFit="1" customWidth="1"/>
    <col min="9450" max="9450" width="5.7109375" style="14" bestFit="1" customWidth="1"/>
    <col min="9451" max="9451" width="11.85546875" style="14" bestFit="1" customWidth="1"/>
    <col min="9452" max="9452" width="10.140625" style="14" bestFit="1" customWidth="1"/>
    <col min="9453" max="9453" width="12.7109375" style="14" bestFit="1" customWidth="1"/>
    <col min="9454" max="9697" width="9.140625" style="14"/>
    <col min="9698" max="9698" width="4.42578125" style="14" customWidth="1"/>
    <col min="9699" max="9699" width="5.5703125" style="14" customWidth="1"/>
    <col min="9700" max="9700" width="5.28515625" style="14" bestFit="1" customWidth="1"/>
    <col min="9701" max="9701" width="8.28515625" style="14" customWidth="1"/>
    <col min="9702" max="9702" width="20.85546875" style="14" customWidth="1"/>
    <col min="9703" max="9703" width="24.28515625" style="14" customWidth="1"/>
    <col min="9704" max="9704" width="13" style="14" customWidth="1"/>
    <col min="9705" max="9705" width="7.5703125" style="14" bestFit="1" customWidth="1"/>
    <col min="9706" max="9706" width="5.7109375" style="14" bestFit="1" customWidth="1"/>
    <col min="9707" max="9707" width="11.85546875" style="14" bestFit="1" customWidth="1"/>
    <col min="9708" max="9708" width="10.140625" style="14" bestFit="1" customWidth="1"/>
    <col min="9709" max="9709" width="12.7109375" style="14" bestFit="1" customWidth="1"/>
    <col min="9710" max="9953" width="9.140625" style="14"/>
    <col min="9954" max="9954" width="4.42578125" style="14" customWidth="1"/>
    <col min="9955" max="9955" width="5.5703125" style="14" customWidth="1"/>
    <col min="9956" max="9956" width="5.28515625" style="14" bestFit="1" customWidth="1"/>
    <col min="9957" max="9957" width="8.28515625" style="14" customWidth="1"/>
    <col min="9958" max="9958" width="20.85546875" style="14" customWidth="1"/>
    <col min="9959" max="9959" width="24.28515625" style="14" customWidth="1"/>
    <col min="9960" max="9960" width="13" style="14" customWidth="1"/>
    <col min="9961" max="9961" width="7.5703125" style="14" bestFit="1" customWidth="1"/>
    <col min="9962" max="9962" width="5.7109375" style="14" bestFit="1" customWidth="1"/>
    <col min="9963" max="9963" width="11.85546875" style="14" bestFit="1" customWidth="1"/>
    <col min="9964" max="9964" width="10.140625" style="14" bestFit="1" customWidth="1"/>
    <col min="9965" max="9965" width="12.7109375" style="14" bestFit="1" customWidth="1"/>
    <col min="9966" max="10209" width="9.140625" style="14"/>
    <col min="10210" max="10210" width="4.42578125" style="14" customWidth="1"/>
    <col min="10211" max="10211" width="5.5703125" style="14" customWidth="1"/>
    <col min="10212" max="10212" width="5.28515625" style="14" bestFit="1" customWidth="1"/>
    <col min="10213" max="10213" width="8.28515625" style="14" customWidth="1"/>
    <col min="10214" max="10214" width="20.85546875" style="14" customWidth="1"/>
    <col min="10215" max="10215" width="24.28515625" style="14" customWidth="1"/>
    <col min="10216" max="10216" width="13" style="14" customWidth="1"/>
    <col min="10217" max="10217" width="7.5703125" style="14" bestFit="1" customWidth="1"/>
    <col min="10218" max="10218" width="5.7109375" style="14" bestFit="1" customWidth="1"/>
    <col min="10219" max="10219" width="11.85546875" style="14" bestFit="1" customWidth="1"/>
    <col min="10220" max="10220" width="10.140625" style="14" bestFit="1" customWidth="1"/>
    <col min="10221" max="10221" width="12.7109375" style="14" bestFit="1" customWidth="1"/>
    <col min="10222" max="10465" width="9.140625" style="14"/>
    <col min="10466" max="10466" width="4.42578125" style="14" customWidth="1"/>
    <col min="10467" max="10467" width="5.5703125" style="14" customWidth="1"/>
    <col min="10468" max="10468" width="5.28515625" style="14" bestFit="1" customWidth="1"/>
    <col min="10469" max="10469" width="8.28515625" style="14" customWidth="1"/>
    <col min="10470" max="10470" width="20.85546875" style="14" customWidth="1"/>
    <col min="10471" max="10471" width="24.28515625" style="14" customWidth="1"/>
    <col min="10472" max="10472" width="13" style="14" customWidth="1"/>
    <col min="10473" max="10473" width="7.5703125" style="14" bestFit="1" customWidth="1"/>
    <col min="10474" max="10474" width="5.7109375" style="14" bestFit="1" customWidth="1"/>
    <col min="10475" max="10475" width="11.85546875" style="14" bestFit="1" customWidth="1"/>
    <col min="10476" max="10476" width="10.140625" style="14" bestFit="1" customWidth="1"/>
    <col min="10477" max="10477" width="12.7109375" style="14" bestFit="1" customWidth="1"/>
    <col min="10478" max="10721" width="9.140625" style="14"/>
    <col min="10722" max="10722" width="4.42578125" style="14" customWidth="1"/>
    <col min="10723" max="10723" width="5.5703125" style="14" customWidth="1"/>
    <col min="10724" max="10724" width="5.28515625" style="14" bestFit="1" customWidth="1"/>
    <col min="10725" max="10725" width="8.28515625" style="14" customWidth="1"/>
    <col min="10726" max="10726" width="20.85546875" style="14" customWidth="1"/>
    <col min="10727" max="10727" width="24.28515625" style="14" customWidth="1"/>
    <col min="10728" max="10728" width="13" style="14" customWidth="1"/>
    <col min="10729" max="10729" width="7.5703125" style="14" bestFit="1" customWidth="1"/>
    <col min="10730" max="10730" width="5.7109375" style="14" bestFit="1" customWidth="1"/>
    <col min="10731" max="10731" width="11.85546875" style="14" bestFit="1" customWidth="1"/>
    <col min="10732" max="10732" width="10.140625" style="14" bestFit="1" customWidth="1"/>
    <col min="10733" max="10733" width="12.7109375" style="14" bestFit="1" customWidth="1"/>
    <col min="10734" max="10977" width="9.140625" style="14"/>
    <col min="10978" max="10978" width="4.42578125" style="14" customWidth="1"/>
    <col min="10979" max="10979" width="5.5703125" style="14" customWidth="1"/>
    <col min="10980" max="10980" width="5.28515625" style="14" bestFit="1" customWidth="1"/>
    <col min="10981" max="10981" width="8.28515625" style="14" customWidth="1"/>
    <col min="10982" max="10982" width="20.85546875" style="14" customWidth="1"/>
    <col min="10983" max="10983" width="24.28515625" style="14" customWidth="1"/>
    <col min="10984" max="10984" width="13" style="14" customWidth="1"/>
    <col min="10985" max="10985" width="7.5703125" style="14" bestFit="1" customWidth="1"/>
    <col min="10986" max="10986" width="5.7109375" style="14" bestFit="1" customWidth="1"/>
    <col min="10987" max="10987" width="11.85546875" style="14" bestFit="1" customWidth="1"/>
    <col min="10988" max="10988" width="10.140625" style="14" bestFit="1" customWidth="1"/>
    <col min="10989" max="10989" width="12.7109375" style="14" bestFit="1" customWidth="1"/>
    <col min="10990" max="11233" width="9.140625" style="14"/>
    <col min="11234" max="11234" width="4.42578125" style="14" customWidth="1"/>
    <col min="11235" max="11235" width="5.5703125" style="14" customWidth="1"/>
    <col min="11236" max="11236" width="5.28515625" style="14" bestFit="1" customWidth="1"/>
    <col min="11237" max="11237" width="8.28515625" style="14" customWidth="1"/>
    <col min="11238" max="11238" width="20.85546875" style="14" customWidth="1"/>
    <col min="11239" max="11239" width="24.28515625" style="14" customWidth="1"/>
    <col min="11240" max="11240" width="13" style="14" customWidth="1"/>
    <col min="11241" max="11241" width="7.5703125" style="14" bestFit="1" customWidth="1"/>
    <col min="11242" max="11242" width="5.7109375" style="14" bestFit="1" customWidth="1"/>
    <col min="11243" max="11243" width="11.85546875" style="14" bestFit="1" customWidth="1"/>
    <col min="11244" max="11244" width="10.140625" style="14" bestFit="1" customWidth="1"/>
    <col min="11245" max="11245" width="12.7109375" style="14" bestFit="1" customWidth="1"/>
    <col min="11246" max="11489" width="9.140625" style="14"/>
    <col min="11490" max="11490" width="4.42578125" style="14" customWidth="1"/>
    <col min="11491" max="11491" width="5.5703125" style="14" customWidth="1"/>
    <col min="11492" max="11492" width="5.28515625" style="14" bestFit="1" customWidth="1"/>
    <col min="11493" max="11493" width="8.28515625" style="14" customWidth="1"/>
    <col min="11494" max="11494" width="20.85546875" style="14" customWidth="1"/>
    <col min="11495" max="11495" width="24.28515625" style="14" customWidth="1"/>
    <col min="11496" max="11496" width="13" style="14" customWidth="1"/>
    <col min="11497" max="11497" width="7.5703125" style="14" bestFit="1" customWidth="1"/>
    <col min="11498" max="11498" width="5.7109375" style="14" bestFit="1" customWidth="1"/>
    <col min="11499" max="11499" width="11.85546875" style="14" bestFit="1" customWidth="1"/>
    <col min="11500" max="11500" width="10.140625" style="14" bestFit="1" customWidth="1"/>
    <col min="11501" max="11501" width="12.7109375" style="14" bestFit="1" customWidth="1"/>
    <col min="11502" max="11745" width="9.140625" style="14"/>
    <col min="11746" max="11746" width="4.42578125" style="14" customWidth="1"/>
    <col min="11747" max="11747" width="5.5703125" style="14" customWidth="1"/>
    <col min="11748" max="11748" width="5.28515625" style="14" bestFit="1" customWidth="1"/>
    <col min="11749" max="11749" width="8.28515625" style="14" customWidth="1"/>
    <col min="11750" max="11750" width="20.85546875" style="14" customWidth="1"/>
    <col min="11751" max="11751" width="24.28515625" style="14" customWidth="1"/>
    <col min="11752" max="11752" width="13" style="14" customWidth="1"/>
    <col min="11753" max="11753" width="7.5703125" style="14" bestFit="1" customWidth="1"/>
    <col min="11754" max="11754" width="5.7109375" style="14" bestFit="1" customWidth="1"/>
    <col min="11755" max="11755" width="11.85546875" style="14" bestFit="1" customWidth="1"/>
    <col min="11756" max="11756" width="10.140625" style="14" bestFit="1" customWidth="1"/>
    <col min="11757" max="11757" width="12.7109375" style="14" bestFit="1" customWidth="1"/>
    <col min="11758" max="12001" width="9.140625" style="14"/>
    <col min="12002" max="12002" width="4.42578125" style="14" customWidth="1"/>
    <col min="12003" max="12003" width="5.5703125" style="14" customWidth="1"/>
    <col min="12004" max="12004" width="5.28515625" style="14" bestFit="1" customWidth="1"/>
    <col min="12005" max="12005" width="8.28515625" style="14" customWidth="1"/>
    <col min="12006" max="12006" width="20.85546875" style="14" customWidth="1"/>
    <col min="12007" max="12007" width="24.28515625" style="14" customWidth="1"/>
    <col min="12008" max="12008" width="13" style="14" customWidth="1"/>
    <col min="12009" max="12009" width="7.5703125" style="14" bestFit="1" customWidth="1"/>
    <col min="12010" max="12010" width="5.7109375" style="14" bestFit="1" customWidth="1"/>
    <col min="12011" max="12011" width="11.85546875" style="14" bestFit="1" customWidth="1"/>
    <col min="12012" max="12012" width="10.140625" style="14" bestFit="1" customWidth="1"/>
    <col min="12013" max="12013" width="12.7109375" style="14" bestFit="1" customWidth="1"/>
    <col min="12014" max="12257" width="9.140625" style="14"/>
    <col min="12258" max="12258" width="4.42578125" style="14" customWidth="1"/>
    <col min="12259" max="12259" width="5.5703125" style="14" customWidth="1"/>
    <col min="12260" max="12260" width="5.28515625" style="14" bestFit="1" customWidth="1"/>
    <col min="12261" max="12261" width="8.28515625" style="14" customWidth="1"/>
    <col min="12262" max="12262" width="20.85546875" style="14" customWidth="1"/>
    <col min="12263" max="12263" width="24.28515625" style="14" customWidth="1"/>
    <col min="12264" max="12264" width="13" style="14" customWidth="1"/>
    <col min="12265" max="12265" width="7.5703125" style="14" bestFit="1" customWidth="1"/>
    <col min="12266" max="12266" width="5.7109375" style="14" bestFit="1" customWidth="1"/>
    <col min="12267" max="12267" width="11.85546875" style="14" bestFit="1" customWidth="1"/>
    <col min="12268" max="12268" width="10.140625" style="14" bestFit="1" customWidth="1"/>
    <col min="12269" max="12269" width="12.7109375" style="14" bestFit="1" customWidth="1"/>
    <col min="12270" max="12513" width="9.140625" style="14"/>
    <col min="12514" max="12514" width="4.42578125" style="14" customWidth="1"/>
    <col min="12515" max="12515" width="5.5703125" style="14" customWidth="1"/>
    <col min="12516" max="12516" width="5.28515625" style="14" bestFit="1" customWidth="1"/>
    <col min="12517" max="12517" width="8.28515625" style="14" customWidth="1"/>
    <col min="12518" max="12518" width="20.85546875" style="14" customWidth="1"/>
    <col min="12519" max="12519" width="24.28515625" style="14" customWidth="1"/>
    <col min="12520" max="12520" width="13" style="14" customWidth="1"/>
    <col min="12521" max="12521" width="7.5703125" style="14" bestFit="1" customWidth="1"/>
    <col min="12522" max="12522" width="5.7109375" style="14" bestFit="1" customWidth="1"/>
    <col min="12523" max="12523" width="11.85546875" style="14" bestFit="1" customWidth="1"/>
    <col min="12524" max="12524" width="10.140625" style="14" bestFit="1" customWidth="1"/>
    <col min="12525" max="12525" width="12.7109375" style="14" bestFit="1" customWidth="1"/>
    <col min="12526" max="12769" width="9.140625" style="14"/>
    <col min="12770" max="12770" width="4.42578125" style="14" customWidth="1"/>
    <col min="12771" max="12771" width="5.5703125" style="14" customWidth="1"/>
    <col min="12772" max="12772" width="5.28515625" style="14" bestFit="1" customWidth="1"/>
    <col min="12773" max="12773" width="8.28515625" style="14" customWidth="1"/>
    <col min="12774" max="12774" width="20.85546875" style="14" customWidth="1"/>
    <col min="12775" max="12775" width="24.28515625" style="14" customWidth="1"/>
    <col min="12776" max="12776" width="13" style="14" customWidth="1"/>
    <col min="12777" max="12777" width="7.5703125" style="14" bestFit="1" customWidth="1"/>
    <col min="12778" max="12778" width="5.7109375" style="14" bestFit="1" customWidth="1"/>
    <col min="12779" max="12779" width="11.85546875" style="14" bestFit="1" customWidth="1"/>
    <col min="12780" max="12780" width="10.140625" style="14" bestFit="1" customWidth="1"/>
    <col min="12781" max="12781" width="12.7109375" style="14" bestFit="1" customWidth="1"/>
    <col min="12782" max="13025" width="9.140625" style="14"/>
    <col min="13026" max="13026" width="4.42578125" style="14" customWidth="1"/>
    <col min="13027" max="13027" width="5.5703125" style="14" customWidth="1"/>
    <col min="13028" max="13028" width="5.28515625" style="14" bestFit="1" customWidth="1"/>
    <col min="13029" max="13029" width="8.28515625" style="14" customWidth="1"/>
    <col min="13030" max="13030" width="20.85546875" style="14" customWidth="1"/>
    <col min="13031" max="13031" width="24.28515625" style="14" customWidth="1"/>
    <col min="13032" max="13032" width="13" style="14" customWidth="1"/>
    <col min="13033" max="13033" width="7.5703125" style="14" bestFit="1" customWidth="1"/>
    <col min="13034" max="13034" width="5.7109375" style="14" bestFit="1" customWidth="1"/>
    <col min="13035" max="13035" width="11.85546875" style="14" bestFit="1" customWidth="1"/>
    <col min="13036" max="13036" width="10.140625" style="14" bestFit="1" customWidth="1"/>
    <col min="13037" max="13037" width="12.7109375" style="14" bestFit="1" customWidth="1"/>
    <col min="13038" max="13281" width="9.140625" style="14"/>
    <col min="13282" max="13282" width="4.42578125" style="14" customWidth="1"/>
    <col min="13283" max="13283" width="5.5703125" style="14" customWidth="1"/>
    <col min="13284" max="13284" width="5.28515625" style="14" bestFit="1" customWidth="1"/>
    <col min="13285" max="13285" width="8.28515625" style="14" customWidth="1"/>
    <col min="13286" max="13286" width="20.85546875" style="14" customWidth="1"/>
    <col min="13287" max="13287" width="24.28515625" style="14" customWidth="1"/>
    <col min="13288" max="13288" width="13" style="14" customWidth="1"/>
    <col min="13289" max="13289" width="7.5703125" style="14" bestFit="1" customWidth="1"/>
    <col min="13290" max="13290" width="5.7109375" style="14" bestFit="1" customWidth="1"/>
    <col min="13291" max="13291" width="11.85546875" style="14" bestFit="1" customWidth="1"/>
    <col min="13292" max="13292" width="10.140625" style="14" bestFit="1" customWidth="1"/>
    <col min="13293" max="13293" width="12.7109375" style="14" bestFit="1" customWidth="1"/>
    <col min="13294" max="13537" width="9.140625" style="14"/>
    <col min="13538" max="13538" width="4.42578125" style="14" customWidth="1"/>
    <col min="13539" max="13539" width="5.5703125" style="14" customWidth="1"/>
    <col min="13540" max="13540" width="5.28515625" style="14" bestFit="1" customWidth="1"/>
    <col min="13541" max="13541" width="8.28515625" style="14" customWidth="1"/>
    <col min="13542" max="13542" width="20.85546875" style="14" customWidth="1"/>
    <col min="13543" max="13543" width="24.28515625" style="14" customWidth="1"/>
    <col min="13544" max="13544" width="13" style="14" customWidth="1"/>
    <col min="13545" max="13545" width="7.5703125" style="14" bestFit="1" customWidth="1"/>
    <col min="13546" max="13546" width="5.7109375" style="14" bestFit="1" customWidth="1"/>
    <col min="13547" max="13547" width="11.85546875" style="14" bestFit="1" customWidth="1"/>
    <col min="13548" max="13548" width="10.140625" style="14" bestFit="1" customWidth="1"/>
    <col min="13549" max="13549" width="12.7109375" style="14" bestFit="1" customWidth="1"/>
    <col min="13550" max="13793" width="9.140625" style="14"/>
    <col min="13794" max="13794" width="4.42578125" style="14" customWidth="1"/>
    <col min="13795" max="13795" width="5.5703125" style="14" customWidth="1"/>
    <col min="13796" max="13796" width="5.28515625" style="14" bestFit="1" customWidth="1"/>
    <col min="13797" max="13797" width="8.28515625" style="14" customWidth="1"/>
    <col min="13798" max="13798" width="20.85546875" style="14" customWidth="1"/>
    <col min="13799" max="13799" width="24.28515625" style="14" customWidth="1"/>
    <col min="13800" max="13800" width="13" style="14" customWidth="1"/>
    <col min="13801" max="13801" width="7.5703125" style="14" bestFit="1" customWidth="1"/>
    <col min="13802" max="13802" width="5.7109375" style="14" bestFit="1" customWidth="1"/>
    <col min="13803" max="13803" width="11.85546875" style="14" bestFit="1" customWidth="1"/>
    <col min="13804" max="13804" width="10.140625" style="14" bestFit="1" customWidth="1"/>
    <col min="13805" max="13805" width="12.7109375" style="14" bestFit="1" customWidth="1"/>
    <col min="13806" max="14049" width="9.140625" style="14"/>
    <col min="14050" max="14050" width="4.42578125" style="14" customWidth="1"/>
    <col min="14051" max="14051" width="5.5703125" style="14" customWidth="1"/>
    <col min="14052" max="14052" width="5.28515625" style="14" bestFit="1" customWidth="1"/>
    <col min="14053" max="14053" width="8.28515625" style="14" customWidth="1"/>
    <col min="14054" max="14054" width="20.85546875" style="14" customWidth="1"/>
    <col min="14055" max="14055" width="24.28515625" style="14" customWidth="1"/>
    <col min="14056" max="14056" width="13" style="14" customWidth="1"/>
    <col min="14057" max="14057" width="7.5703125" style="14" bestFit="1" customWidth="1"/>
    <col min="14058" max="14058" width="5.7109375" style="14" bestFit="1" customWidth="1"/>
    <col min="14059" max="14059" width="11.85546875" style="14" bestFit="1" customWidth="1"/>
    <col min="14060" max="14060" width="10.140625" style="14" bestFit="1" customWidth="1"/>
    <col min="14061" max="14061" width="12.7109375" style="14" bestFit="1" customWidth="1"/>
    <col min="14062" max="14305" width="9.140625" style="14"/>
    <col min="14306" max="14306" width="4.42578125" style="14" customWidth="1"/>
    <col min="14307" max="14307" width="5.5703125" style="14" customWidth="1"/>
    <col min="14308" max="14308" width="5.28515625" style="14" bestFit="1" customWidth="1"/>
    <col min="14309" max="14309" width="8.28515625" style="14" customWidth="1"/>
    <col min="14310" max="14310" width="20.85546875" style="14" customWidth="1"/>
    <col min="14311" max="14311" width="24.28515625" style="14" customWidth="1"/>
    <col min="14312" max="14312" width="13" style="14" customWidth="1"/>
    <col min="14313" max="14313" width="7.5703125" style="14" bestFit="1" customWidth="1"/>
    <col min="14314" max="14314" width="5.7109375" style="14" bestFit="1" customWidth="1"/>
    <col min="14315" max="14315" width="11.85546875" style="14" bestFit="1" customWidth="1"/>
    <col min="14316" max="14316" width="10.140625" style="14" bestFit="1" customWidth="1"/>
    <col min="14317" max="14317" width="12.7109375" style="14" bestFit="1" customWidth="1"/>
    <col min="14318" max="14561" width="9.140625" style="14"/>
    <col min="14562" max="14562" width="4.42578125" style="14" customWidth="1"/>
    <col min="14563" max="14563" width="5.5703125" style="14" customWidth="1"/>
    <col min="14564" max="14564" width="5.28515625" style="14" bestFit="1" customWidth="1"/>
    <col min="14565" max="14565" width="8.28515625" style="14" customWidth="1"/>
    <col min="14566" max="14566" width="20.85546875" style="14" customWidth="1"/>
    <col min="14567" max="14567" width="24.28515625" style="14" customWidth="1"/>
    <col min="14568" max="14568" width="13" style="14" customWidth="1"/>
    <col min="14569" max="14569" width="7.5703125" style="14" bestFit="1" customWidth="1"/>
    <col min="14570" max="14570" width="5.7109375" style="14" bestFit="1" customWidth="1"/>
    <col min="14571" max="14571" width="11.85546875" style="14" bestFit="1" customWidth="1"/>
    <col min="14572" max="14572" width="10.140625" style="14" bestFit="1" customWidth="1"/>
    <col min="14573" max="14573" width="12.7109375" style="14" bestFit="1" customWidth="1"/>
    <col min="14574" max="14817" width="9.140625" style="14"/>
    <col min="14818" max="14818" width="4.42578125" style="14" customWidth="1"/>
    <col min="14819" max="14819" width="5.5703125" style="14" customWidth="1"/>
    <col min="14820" max="14820" width="5.28515625" style="14" bestFit="1" customWidth="1"/>
    <col min="14821" max="14821" width="8.28515625" style="14" customWidth="1"/>
    <col min="14822" max="14822" width="20.85546875" style="14" customWidth="1"/>
    <col min="14823" max="14823" width="24.28515625" style="14" customWidth="1"/>
    <col min="14824" max="14824" width="13" style="14" customWidth="1"/>
    <col min="14825" max="14825" width="7.5703125" style="14" bestFit="1" customWidth="1"/>
    <col min="14826" max="14826" width="5.7109375" style="14" bestFit="1" customWidth="1"/>
    <col min="14827" max="14827" width="11.85546875" style="14" bestFit="1" customWidth="1"/>
    <col min="14828" max="14828" width="10.140625" style="14" bestFit="1" customWidth="1"/>
    <col min="14829" max="14829" width="12.7109375" style="14" bestFit="1" customWidth="1"/>
    <col min="14830" max="15073" width="9.140625" style="14"/>
    <col min="15074" max="15074" width="4.42578125" style="14" customWidth="1"/>
    <col min="15075" max="15075" width="5.5703125" style="14" customWidth="1"/>
    <col min="15076" max="15076" width="5.28515625" style="14" bestFit="1" customWidth="1"/>
    <col min="15077" max="15077" width="8.28515625" style="14" customWidth="1"/>
    <col min="15078" max="15078" width="20.85546875" style="14" customWidth="1"/>
    <col min="15079" max="15079" width="24.28515625" style="14" customWidth="1"/>
    <col min="15080" max="15080" width="13" style="14" customWidth="1"/>
    <col min="15081" max="15081" width="7.5703125" style="14" bestFit="1" customWidth="1"/>
    <col min="15082" max="15082" width="5.7109375" style="14" bestFit="1" customWidth="1"/>
    <col min="15083" max="15083" width="11.85546875" style="14" bestFit="1" customWidth="1"/>
    <col min="15084" max="15084" width="10.140625" style="14" bestFit="1" customWidth="1"/>
    <col min="15085" max="15085" width="12.7109375" style="14" bestFit="1" customWidth="1"/>
    <col min="15086" max="15329" width="9.140625" style="14"/>
    <col min="15330" max="15330" width="4.42578125" style="14" customWidth="1"/>
    <col min="15331" max="15331" width="5.5703125" style="14" customWidth="1"/>
    <col min="15332" max="15332" width="5.28515625" style="14" bestFit="1" customWidth="1"/>
    <col min="15333" max="15333" width="8.28515625" style="14" customWidth="1"/>
    <col min="15334" max="15334" width="20.85546875" style="14" customWidth="1"/>
    <col min="15335" max="15335" width="24.28515625" style="14" customWidth="1"/>
    <col min="15336" max="15336" width="13" style="14" customWidth="1"/>
    <col min="15337" max="15337" width="7.5703125" style="14" bestFit="1" customWidth="1"/>
    <col min="15338" max="15338" width="5.7109375" style="14" bestFit="1" customWidth="1"/>
    <col min="15339" max="15339" width="11.85546875" style="14" bestFit="1" customWidth="1"/>
    <col min="15340" max="15340" width="10.140625" style="14" bestFit="1" customWidth="1"/>
    <col min="15341" max="15341" width="12.7109375" style="14" bestFit="1" customWidth="1"/>
    <col min="15342" max="15585" width="9.140625" style="14"/>
    <col min="15586" max="15586" width="4.42578125" style="14" customWidth="1"/>
    <col min="15587" max="15587" width="5.5703125" style="14" customWidth="1"/>
    <col min="15588" max="15588" width="5.28515625" style="14" bestFit="1" customWidth="1"/>
    <col min="15589" max="15589" width="8.28515625" style="14" customWidth="1"/>
    <col min="15590" max="15590" width="20.85546875" style="14" customWidth="1"/>
    <col min="15591" max="15591" width="24.28515625" style="14" customWidth="1"/>
    <col min="15592" max="15592" width="13" style="14" customWidth="1"/>
    <col min="15593" max="15593" width="7.5703125" style="14" bestFit="1" customWidth="1"/>
    <col min="15594" max="15594" width="5.7109375" style="14" bestFit="1" customWidth="1"/>
    <col min="15595" max="15595" width="11.85546875" style="14" bestFit="1" customWidth="1"/>
    <col min="15596" max="15596" width="10.140625" style="14" bestFit="1" customWidth="1"/>
    <col min="15597" max="15597" width="12.7109375" style="14" bestFit="1" customWidth="1"/>
    <col min="15598" max="15841" width="9.140625" style="14"/>
    <col min="15842" max="15842" width="4.42578125" style="14" customWidth="1"/>
    <col min="15843" max="15843" width="5.5703125" style="14" customWidth="1"/>
    <col min="15844" max="15844" width="5.28515625" style="14" bestFit="1" customWidth="1"/>
    <col min="15845" max="15845" width="8.28515625" style="14" customWidth="1"/>
    <col min="15846" max="15846" width="20.85546875" style="14" customWidth="1"/>
    <col min="15847" max="15847" width="24.28515625" style="14" customWidth="1"/>
    <col min="15848" max="15848" width="13" style="14" customWidth="1"/>
    <col min="15849" max="15849" width="7.5703125" style="14" bestFit="1" customWidth="1"/>
    <col min="15850" max="15850" width="5.7109375" style="14" bestFit="1" customWidth="1"/>
    <col min="15851" max="15851" width="11.85546875" style="14" bestFit="1" customWidth="1"/>
    <col min="15852" max="15852" width="10.140625" style="14" bestFit="1" customWidth="1"/>
    <col min="15853" max="15853" width="12.7109375" style="14" bestFit="1" customWidth="1"/>
    <col min="15854" max="16097" width="9.140625" style="14"/>
    <col min="16098" max="16098" width="4.42578125" style="14" customWidth="1"/>
    <col min="16099" max="16099" width="5.5703125" style="14" customWidth="1"/>
    <col min="16100" max="16100" width="5.28515625" style="14" bestFit="1" customWidth="1"/>
    <col min="16101" max="16101" width="8.28515625" style="14" customWidth="1"/>
    <col min="16102" max="16102" width="20.85546875" style="14" customWidth="1"/>
    <col min="16103" max="16103" width="24.28515625" style="14" customWidth="1"/>
    <col min="16104" max="16104" width="13" style="14" customWidth="1"/>
    <col min="16105" max="16105" width="7.5703125" style="14" bestFit="1" customWidth="1"/>
    <col min="16106" max="16106" width="5.7109375" style="14" bestFit="1" customWidth="1"/>
    <col min="16107" max="16107" width="11.85546875" style="14" bestFit="1" customWidth="1"/>
    <col min="16108" max="16108" width="10.140625" style="14" bestFit="1" customWidth="1"/>
    <col min="16109" max="16109" width="12.7109375" style="14" bestFit="1" customWidth="1"/>
    <col min="16110" max="16384" width="9.140625" style="14"/>
  </cols>
  <sheetData>
    <row r="1" spans="1:9" x14ac:dyDescent="0.3">
      <c r="A1" s="447" t="s">
        <v>44</v>
      </c>
      <c r="B1" s="447"/>
      <c r="C1" s="447"/>
    </row>
    <row r="3" spans="1:9" ht="16.5" customHeight="1" x14ac:dyDescent="0.3">
      <c r="B3" s="446" t="s">
        <v>45</v>
      </c>
      <c r="C3" s="446"/>
      <c r="D3" s="446"/>
      <c r="E3" s="446"/>
      <c r="F3" s="446"/>
      <c r="G3" s="446"/>
      <c r="H3" s="446"/>
    </row>
    <row r="4" spans="1:9" x14ac:dyDescent="0.3">
      <c r="C4" s="110"/>
      <c r="D4" s="111"/>
      <c r="E4" s="111"/>
      <c r="F4" s="111"/>
    </row>
    <row r="5" spans="1:9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50</v>
      </c>
      <c r="H5" s="19" t="s">
        <v>51</v>
      </c>
      <c r="I5" s="19" t="s">
        <v>52</v>
      </c>
    </row>
    <row r="6" spans="1:9" ht="25.5" x14ac:dyDescent="0.3">
      <c r="A6" s="123">
        <v>90</v>
      </c>
      <c r="B6" s="112" t="s">
        <v>0</v>
      </c>
      <c r="C6" s="113" t="s">
        <v>266</v>
      </c>
      <c r="D6" s="113" t="s">
        <v>325</v>
      </c>
      <c r="E6" s="118">
        <v>39001.86</v>
      </c>
      <c r="F6" s="119" t="s">
        <v>1</v>
      </c>
      <c r="G6" s="117">
        <v>1.1000000000000001</v>
      </c>
      <c r="H6" s="116" t="s">
        <v>326</v>
      </c>
      <c r="I6" s="115" t="s">
        <v>327</v>
      </c>
    </row>
    <row r="7" spans="1:9" ht="25.5" x14ac:dyDescent="0.3">
      <c r="A7" s="123">
        <v>91</v>
      </c>
      <c r="B7" s="112" t="s">
        <v>0</v>
      </c>
      <c r="C7" s="113" t="s">
        <v>263</v>
      </c>
      <c r="D7" s="113" t="s">
        <v>328</v>
      </c>
      <c r="E7" s="118">
        <v>68856.710000000006</v>
      </c>
      <c r="F7" s="119" t="s">
        <v>1</v>
      </c>
      <c r="G7" s="117">
        <v>5.0999999999999996</v>
      </c>
      <c r="H7" s="116" t="s">
        <v>283</v>
      </c>
      <c r="I7" s="115" t="s">
        <v>327</v>
      </c>
    </row>
    <row r="8" spans="1:9" ht="25.5" x14ac:dyDescent="0.3">
      <c r="A8" s="123">
        <v>92</v>
      </c>
      <c r="B8" s="112" t="s">
        <v>0</v>
      </c>
      <c r="C8" s="113" t="s">
        <v>329</v>
      </c>
      <c r="D8" s="113" t="s">
        <v>330</v>
      </c>
      <c r="E8" s="118">
        <v>9735.5499999999993</v>
      </c>
      <c r="F8" s="119" t="s">
        <v>1</v>
      </c>
      <c r="G8" s="117">
        <v>2.1</v>
      </c>
      <c r="H8" s="116" t="s">
        <v>331</v>
      </c>
      <c r="I8" s="115" t="s">
        <v>327</v>
      </c>
    </row>
    <row r="9" spans="1:9" ht="25.5" x14ac:dyDescent="0.3">
      <c r="A9" s="123">
        <v>93</v>
      </c>
      <c r="B9" s="112" t="s">
        <v>0</v>
      </c>
      <c r="C9" s="113" t="s">
        <v>332</v>
      </c>
      <c r="D9" s="113" t="s">
        <v>333</v>
      </c>
      <c r="E9" s="118">
        <v>133316.4</v>
      </c>
      <c r="F9" s="119" t="s">
        <v>1</v>
      </c>
      <c r="G9" s="117">
        <v>2.1</v>
      </c>
      <c r="H9" s="116" t="s">
        <v>334</v>
      </c>
      <c r="I9" s="115" t="s">
        <v>327</v>
      </c>
    </row>
    <row r="10" spans="1:9" ht="25.5" x14ac:dyDescent="0.3">
      <c r="A10" s="123">
        <v>94</v>
      </c>
      <c r="B10" s="112" t="s">
        <v>0</v>
      </c>
      <c r="C10" s="113" t="s">
        <v>264</v>
      </c>
      <c r="D10" s="113" t="s">
        <v>335</v>
      </c>
      <c r="E10" s="118">
        <v>82185.91</v>
      </c>
      <c r="F10" s="119" t="s">
        <v>1</v>
      </c>
      <c r="G10" s="117">
        <v>2.1</v>
      </c>
      <c r="H10" s="116" t="s">
        <v>284</v>
      </c>
      <c r="I10" s="115" t="s">
        <v>327</v>
      </c>
    </row>
    <row r="11" spans="1:9" ht="25.5" x14ac:dyDescent="0.3">
      <c r="A11" s="124">
        <v>50</v>
      </c>
      <c r="B11" s="122" t="s">
        <v>0</v>
      </c>
      <c r="C11" s="122" t="s">
        <v>336</v>
      </c>
      <c r="D11" s="122" t="s">
        <v>337</v>
      </c>
      <c r="E11" s="119" t="s">
        <v>1</v>
      </c>
      <c r="F11" s="125">
        <v>257665.5</v>
      </c>
      <c r="G11" s="117">
        <v>1.1000000000000001</v>
      </c>
      <c r="H11" s="126" t="s">
        <v>338</v>
      </c>
      <c r="I11" s="115" t="s">
        <v>327</v>
      </c>
    </row>
    <row r="12" spans="1:9" ht="25.5" x14ac:dyDescent="0.3">
      <c r="A12" s="124">
        <v>51</v>
      </c>
      <c r="B12" s="122" t="s">
        <v>0</v>
      </c>
      <c r="C12" s="122" t="s">
        <v>339</v>
      </c>
      <c r="D12" s="122" t="s">
        <v>340</v>
      </c>
      <c r="E12" s="119" t="s">
        <v>1</v>
      </c>
      <c r="F12" s="125">
        <v>7119.85</v>
      </c>
      <c r="G12" s="117">
        <v>2.1</v>
      </c>
      <c r="H12" s="126" t="s">
        <v>331</v>
      </c>
      <c r="I12" s="115" t="s">
        <v>327</v>
      </c>
    </row>
    <row r="13" spans="1:9" ht="25.5" x14ac:dyDescent="0.3">
      <c r="A13" s="124">
        <v>52</v>
      </c>
      <c r="B13" s="122" t="s">
        <v>0</v>
      </c>
      <c r="C13" s="122" t="s">
        <v>341</v>
      </c>
      <c r="D13" s="122" t="s">
        <v>342</v>
      </c>
      <c r="E13" s="119" t="s">
        <v>1</v>
      </c>
      <c r="F13" s="125">
        <v>3980.35</v>
      </c>
      <c r="G13" s="117">
        <v>2.1</v>
      </c>
      <c r="H13" s="126" t="s">
        <v>284</v>
      </c>
      <c r="I13" s="115" t="s">
        <v>327</v>
      </c>
    </row>
    <row r="14" spans="1:9" x14ac:dyDescent="0.3">
      <c r="A14" s="456" t="s">
        <v>343</v>
      </c>
      <c r="B14" s="457"/>
      <c r="C14" s="457"/>
      <c r="D14" s="458"/>
      <c r="E14" s="127">
        <f>SUM(E4:E13)</f>
        <v>333096.43000000005</v>
      </c>
      <c r="F14" s="127">
        <f>SUM(F4:F13)</f>
        <v>268765.69999999995</v>
      </c>
      <c r="G14" s="128"/>
      <c r="H14" s="129"/>
      <c r="I14" s="128"/>
    </row>
  </sheetData>
  <mergeCells count="3">
    <mergeCell ref="A1:C1"/>
    <mergeCell ref="B3:H3"/>
    <mergeCell ref="A14:D14"/>
  </mergeCells>
  <pageMargins left="0.7" right="0.7" top="0.75" bottom="0.75" header="0.3" footer="0.3"/>
  <pageSetup paperSize="9" scale="42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B8" sqref="B8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16.140625" style="14" customWidth="1"/>
    <col min="7" max="7" width="14.5703125" style="14" customWidth="1"/>
    <col min="8" max="8" width="11.85546875" style="14" customWidth="1"/>
    <col min="9" max="9" width="18.85546875" style="14" customWidth="1"/>
    <col min="10" max="225" width="9.140625" style="14"/>
    <col min="226" max="226" width="4.42578125" style="14" customWidth="1"/>
    <col min="227" max="227" width="5.5703125" style="14" customWidth="1"/>
    <col min="228" max="228" width="5.28515625" style="14" bestFit="1" customWidth="1"/>
    <col min="229" max="229" width="8.28515625" style="14" customWidth="1"/>
    <col min="230" max="230" width="20.85546875" style="14" customWidth="1"/>
    <col min="231" max="231" width="24.28515625" style="14" customWidth="1"/>
    <col min="232" max="232" width="13" style="14" customWidth="1"/>
    <col min="233" max="233" width="7.5703125" style="14" bestFit="1" customWidth="1"/>
    <col min="234" max="234" width="5.7109375" style="14" bestFit="1" customWidth="1"/>
    <col min="235" max="235" width="11.85546875" style="14" bestFit="1" customWidth="1"/>
    <col min="236" max="236" width="10.140625" style="14" bestFit="1" customWidth="1"/>
    <col min="237" max="237" width="12.7109375" style="14" bestFit="1" customWidth="1"/>
    <col min="238" max="481" width="9.140625" style="14"/>
    <col min="482" max="482" width="4.42578125" style="14" customWidth="1"/>
    <col min="483" max="483" width="5.5703125" style="14" customWidth="1"/>
    <col min="484" max="484" width="5.28515625" style="14" bestFit="1" customWidth="1"/>
    <col min="485" max="485" width="8.28515625" style="14" customWidth="1"/>
    <col min="486" max="486" width="20.85546875" style="14" customWidth="1"/>
    <col min="487" max="487" width="24.28515625" style="14" customWidth="1"/>
    <col min="488" max="488" width="13" style="14" customWidth="1"/>
    <col min="489" max="489" width="7.5703125" style="14" bestFit="1" customWidth="1"/>
    <col min="490" max="490" width="5.7109375" style="14" bestFit="1" customWidth="1"/>
    <col min="491" max="491" width="11.85546875" style="14" bestFit="1" customWidth="1"/>
    <col min="492" max="492" width="10.140625" style="14" bestFit="1" customWidth="1"/>
    <col min="493" max="493" width="12.7109375" style="14" bestFit="1" customWidth="1"/>
    <col min="494" max="737" width="9.140625" style="14"/>
    <col min="738" max="738" width="4.42578125" style="14" customWidth="1"/>
    <col min="739" max="739" width="5.5703125" style="14" customWidth="1"/>
    <col min="740" max="740" width="5.28515625" style="14" bestFit="1" customWidth="1"/>
    <col min="741" max="741" width="8.28515625" style="14" customWidth="1"/>
    <col min="742" max="742" width="20.85546875" style="14" customWidth="1"/>
    <col min="743" max="743" width="24.28515625" style="14" customWidth="1"/>
    <col min="744" max="744" width="13" style="14" customWidth="1"/>
    <col min="745" max="745" width="7.5703125" style="14" bestFit="1" customWidth="1"/>
    <col min="746" max="746" width="5.7109375" style="14" bestFit="1" customWidth="1"/>
    <col min="747" max="747" width="11.85546875" style="14" bestFit="1" customWidth="1"/>
    <col min="748" max="748" width="10.140625" style="14" bestFit="1" customWidth="1"/>
    <col min="749" max="749" width="12.7109375" style="14" bestFit="1" customWidth="1"/>
    <col min="750" max="993" width="9.140625" style="14"/>
    <col min="994" max="994" width="4.42578125" style="14" customWidth="1"/>
    <col min="995" max="995" width="5.5703125" style="14" customWidth="1"/>
    <col min="996" max="996" width="5.28515625" style="14" bestFit="1" customWidth="1"/>
    <col min="997" max="997" width="8.28515625" style="14" customWidth="1"/>
    <col min="998" max="998" width="20.85546875" style="14" customWidth="1"/>
    <col min="999" max="999" width="24.28515625" style="14" customWidth="1"/>
    <col min="1000" max="1000" width="13" style="14" customWidth="1"/>
    <col min="1001" max="1001" width="7.5703125" style="14" bestFit="1" customWidth="1"/>
    <col min="1002" max="1002" width="5.7109375" style="14" bestFit="1" customWidth="1"/>
    <col min="1003" max="1003" width="11.85546875" style="14" bestFit="1" customWidth="1"/>
    <col min="1004" max="1004" width="10.140625" style="14" bestFit="1" customWidth="1"/>
    <col min="1005" max="1005" width="12.7109375" style="14" bestFit="1" customWidth="1"/>
    <col min="1006" max="1249" width="9.140625" style="14"/>
    <col min="1250" max="1250" width="4.42578125" style="14" customWidth="1"/>
    <col min="1251" max="1251" width="5.5703125" style="14" customWidth="1"/>
    <col min="1252" max="1252" width="5.28515625" style="14" bestFit="1" customWidth="1"/>
    <col min="1253" max="1253" width="8.28515625" style="14" customWidth="1"/>
    <col min="1254" max="1254" width="20.85546875" style="14" customWidth="1"/>
    <col min="1255" max="1255" width="24.28515625" style="14" customWidth="1"/>
    <col min="1256" max="1256" width="13" style="14" customWidth="1"/>
    <col min="1257" max="1257" width="7.5703125" style="14" bestFit="1" customWidth="1"/>
    <col min="1258" max="1258" width="5.7109375" style="14" bestFit="1" customWidth="1"/>
    <col min="1259" max="1259" width="11.85546875" style="14" bestFit="1" customWidth="1"/>
    <col min="1260" max="1260" width="10.140625" style="14" bestFit="1" customWidth="1"/>
    <col min="1261" max="1261" width="12.7109375" style="14" bestFit="1" customWidth="1"/>
    <col min="1262" max="1505" width="9.140625" style="14"/>
    <col min="1506" max="1506" width="4.42578125" style="14" customWidth="1"/>
    <col min="1507" max="1507" width="5.5703125" style="14" customWidth="1"/>
    <col min="1508" max="1508" width="5.28515625" style="14" bestFit="1" customWidth="1"/>
    <col min="1509" max="1509" width="8.28515625" style="14" customWidth="1"/>
    <col min="1510" max="1510" width="20.85546875" style="14" customWidth="1"/>
    <col min="1511" max="1511" width="24.28515625" style="14" customWidth="1"/>
    <col min="1512" max="1512" width="13" style="14" customWidth="1"/>
    <col min="1513" max="1513" width="7.5703125" style="14" bestFit="1" customWidth="1"/>
    <col min="1514" max="1514" width="5.7109375" style="14" bestFit="1" customWidth="1"/>
    <col min="1515" max="1515" width="11.85546875" style="14" bestFit="1" customWidth="1"/>
    <col min="1516" max="1516" width="10.140625" style="14" bestFit="1" customWidth="1"/>
    <col min="1517" max="1517" width="12.7109375" style="14" bestFit="1" customWidth="1"/>
    <col min="1518" max="1761" width="9.140625" style="14"/>
    <col min="1762" max="1762" width="4.42578125" style="14" customWidth="1"/>
    <col min="1763" max="1763" width="5.5703125" style="14" customWidth="1"/>
    <col min="1764" max="1764" width="5.28515625" style="14" bestFit="1" customWidth="1"/>
    <col min="1765" max="1765" width="8.28515625" style="14" customWidth="1"/>
    <col min="1766" max="1766" width="20.85546875" style="14" customWidth="1"/>
    <col min="1767" max="1767" width="24.28515625" style="14" customWidth="1"/>
    <col min="1768" max="1768" width="13" style="14" customWidth="1"/>
    <col min="1769" max="1769" width="7.5703125" style="14" bestFit="1" customWidth="1"/>
    <col min="1770" max="1770" width="5.7109375" style="14" bestFit="1" customWidth="1"/>
    <col min="1771" max="1771" width="11.85546875" style="14" bestFit="1" customWidth="1"/>
    <col min="1772" max="1772" width="10.140625" style="14" bestFit="1" customWidth="1"/>
    <col min="1773" max="1773" width="12.7109375" style="14" bestFit="1" customWidth="1"/>
    <col min="1774" max="2017" width="9.140625" style="14"/>
    <col min="2018" max="2018" width="4.42578125" style="14" customWidth="1"/>
    <col min="2019" max="2019" width="5.5703125" style="14" customWidth="1"/>
    <col min="2020" max="2020" width="5.28515625" style="14" bestFit="1" customWidth="1"/>
    <col min="2021" max="2021" width="8.28515625" style="14" customWidth="1"/>
    <col min="2022" max="2022" width="20.85546875" style="14" customWidth="1"/>
    <col min="2023" max="2023" width="24.28515625" style="14" customWidth="1"/>
    <col min="2024" max="2024" width="13" style="14" customWidth="1"/>
    <col min="2025" max="2025" width="7.5703125" style="14" bestFit="1" customWidth="1"/>
    <col min="2026" max="2026" width="5.7109375" style="14" bestFit="1" customWidth="1"/>
    <col min="2027" max="2027" width="11.85546875" style="14" bestFit="1" customWidth="1"/>
    <col min="2028" max="2028" width="10.140625" style="14" bestFit="1" customWidth="1"/>
    <col min="2029" max="2029" width="12.7109375" style="14" bestFit="1" customWidth="1"/>
    <col min="2030" max="2273" width="9.140625" style="14"/>
    <col min="2274" max="2274" width="4.42578125" style="14" customWidth="1"/>
    <col min="2275" max="2275" width="5.5703125" style="14" customWidth="1"/>
    <col min="2276" max="2276" width="5.28515625" style="14" bestFit="1" customWidth="1"/>
    <col min="2277" max="2277" width="8.28515625" style="14" customWidth="1"/>
    <col min="2278" max="2278" width="20.85546875" style="14" customWidth="1"/>
    <col min="2279" max="2279" width="24.28515625" style="14" customWidth="1"/>
    <col min="2280" max="2280" width="13" style="14" customWidth="1"/>
    <col min="2281" max="2281" width="7.5703125" style="14" bestFit="1" customWidth="1"/>
    <col min="2282" max="2282" width="5.7109375" style="14" bestFit="1" customWidth="1"/>
    <col min="2283" max="2283" width="11.85546875" style="14" bestFit="1" customWidth="1"/>
    <col min="2284" max="2284" width="10.140625" style="14" bestFit="1" customWidth="1"/>
    <col min="2285" max="2285" width="12.7109375" style="14" bestFit="1" customWidth="1"/>
    <col min="2286" max="2529" width="9.140625" style="14"/>
    <col min="2530" max="2530" width="4.42578125" style="14" customWidth="1"/>
    <col min="2531" max="2531" width="5.5703125" style="14" customWidth="1"/>
    <col min="2532" max="2532" width="5.28515625" style="14" bestFit="1" customWidth="1"/>
    <col min="2533" max="2533" width="8.28515625" style="14" customWidth="1"/>
    <col min="2534" max="2534" width="20.85546875" style="14" customWidth="1"/>
    <col min="2535" max="2535" width="24.28515625" style="14" customWidth="1"/>
    <col min="2536" max="2536" width="13" style="14" customWidth="1"/>
    <col min="2537" max="2537" width="7.5703125" style="14" bestFit="1" customWidth="1"/>
    <col min="2538" max="2538" width="5.7109375" style="14" bestFit="1" customWidth="1"/>
    <col min="2539" max="2539" width="11.85546875" style="14" bestFit="1" customWidth="1"/>
    <col min="2540" max="2540" width="10.140625" style="14" bestFit="1" customWidth="1"/>
    <col min="2541" max="2541" width="12.7109375" style="14" bestFit="1" customWidth="1"/>
    <col min="2542" max="2785" width="9.140625" style="14"/>
    <col min="2786" max="2786" width="4.42578125" style="14" customWidth="1"/>
    <col min="2787" max="2787" width="5.5703125" style="14" customWidth="1"/>
    <col min="2788" max="2788" width="5.28515625" style="14" bestFit="1" customWidth="1"/>
    <col min="2789" max="2789" width="8.28515625" style="14" customWidth="1"/>
    <col min="2790" max="2790" width="20.85546875" style="14" customWidth="1"/>
    <col min="2791" max="2791" width="24.28515625" style="14" customWidth="1"/>
    <col min="2792" max="2792" width="13" style="14" customWidth="1"/>
    <col min="2793" max="2793" width="7.5703125" style="14" bestFit="1" customWidth="1"/>
    <col min="2794" max="2794" width="5.7109375" style="14" bestFit="1" customWidth="1"/>
    <col min="2795" max="2795" width="11.85546875" style="14" bestFit="1" customWidth="1"/>
    <col min="2796" max="2796" width="10.140625" style="14" bestFit="1" customWidth="1"/>
    <col min="2797" max="2797" width="12.7109375" style="14" bestFit="1" customWidth="1"/>
    <col min="2798" max="3041" width="9.140625" style="14"/>
    <col min="3042" max="3042" width="4.42578125" style="14" customWidth="1"/>
    <col min="3043" max="3043" width="5.5703125" style="14" customWidth="1"/>
    <col min="3044" max="3044" width="5.28515625" style="14" bestFit="1" customWidth="1"/>
    <col min="3045" max="3045" width="8.28515625" style="14" customWidth="1"/>
    <col min="3046" max="3046" width="20.85546875" style="14" customWidth="1"/>
    <col min="3047" max="3047" width="24.28515625" style="14" customWidth="1"/>
    <col min="3048" max="3048" width="13" style="14" customWidth="1"/>
    <col min="3049" max="3049" width="7.5703125" style="14" bestFit="1" customWidth="1"/>
    <col min="3050" max="3050" width="5.7109375" style="14" bestFit="1" customWidth="1"/>
    <col min="3051" max="3051" width="11.85546875" style="14" bestFit="1" customWidth="1"/>
    <col min="3052" max="3052" width="10.140625" style="14" bestFit="1" customWidth="1"/>
    <col min="3053" max="3053" width="12.7109375" style="14" bestFit="1" customWidth="1"/>
    <col min="3054" max="3297" width="9.140625" style="14"/>
    <col min="3298" max="3298" width="4.42578125" style="14" customWidth="1"/>
    <col min="3299" max="3299" width="5.5703125" style="14" customWidth="1"/>
    <col min="3300" max="3300" width="5.28515625" style="14" bestFit="1" customWidth="1"/>
    <col min="3301" max="3301" width="8.28515625" style="14" customWidth="1"/>
    <col min="3302" max="3302" width="20.85546875" style="14" customWidth="1"/>
    <col min="3303" max="3303" width="24.28515625" style="14" customWidth="1"/>
    <col min="3304" max="3304" width="13" style="14" customWidth="1"/>
    <col min="3305" max="3305" width="7.5703125" style="14" bestFit="1" customWidth="1"/>
    <col min="3306" max="3306" width="5.7109375" style="14" bestFit="1" customWidth="1"/>
    <col min="3307" max="3307" width="11.85546875" style="14" bestFit="1" customWidth="1"/>
    <col min="3308" max="3308" width="10.140625" style="14" bestFit="1" customWidth="1"/>
    <col min="3309" max="3309" width="12.7109375" style="14" bestFit="1" customWidth="1"/>
    <col min="3310" max="3553" width="9.140625" style="14"/>
    <col min="3554" max="3554" width="4.42578125" style="14" customWidth="1"/>
    <col min="3555" max="3555" width="5.5703125" style="14" customWidth="1"/>
    <col min="3556" max="3556" width="5.28515625" style="14" bestFit="1" customWidth="1"/>
    <col min="3557" max="3557" width="8.28515625" style="14" customWidth="1"/>
    <col min="3558" max="3558" width="20.85546875" style="14" customWidth="1"/>
    <col min="3559" max="3559" width="24.28515625" style="14" customWidth="1"/>
    <col min="3560" max="3560" width="13" style="14" customWidth="1"/>
    <col min="3561" max="3561" width="7.5703125" style="14" bestFit="1" customWidth="1"/>
    <col min="3562" max="3562" width="5.7109375" style="14" bestFit="1" customWidth="1"/>
    <col min="3563" max="3563" width="11.85546875" style="14" bestFit="1" customWidth="1"/>
    <col min="3564" max="3564" width="10.140625" style="14" bestFit="1" customWidth="1"/>
    <col min="3565" max="3565" width="12.7109375" style="14" bestFit="1" customWidth="1"/>
    <col min="3566" max="3809" width="9.140625" style="14"/>
    <col min="3810" max="3810" width="4.42578125" style="14" customWidth="1"/>
    <col min="3811" max="3811" width="5.5703125" style="14" customWidth="1"/>
    <col min="3812" max="3812" width="5.28515625" style="14" bestFit="1" customWidth="1"/>
    <col min="3813" max="3813" width="8.28515625" style="14" customWidth="1"/>
    <col min="3814" max="3814" width="20.85546875" style="14" customWidth="1"/>
    <col min="3815" max="3815" width="24.28515625" style="14" customWidth="1"/>
    <col min="3816" max="3816" width="13" style="14" customWidth="1"/>
    <col min="3817" max="3817" width="7.5703125" style="14" bestFit="1" customWidth="1"/>
    <col min="3818" max="3818" width="5.7109375" style="14" bestFit="1" customWidth="1"/>
    <col min="3819" max="3819" width="11.85546875" style="14" bestFit="1" customWidth="1"/>
    <col min="3820" max="3820" width="10.140625" style="14" bestFit="1" customWidth="1"/>
    <col min="3821" max="3821" width="12.7109375" style="14" bestFit="1" customWidth="1"/>
    <col min="3822" max="4065" width="9.140625" style="14"/>
    <col min="4066" max="4066" width="4.42578125" style="14" customWidth="1"/>
    <col min="4067" max="4067" width="5.5703125" style="14" customWidth="1"/>
    <col min="4068" max="4068" width="5.28515625" style="14" bestFit="1" customWidth="1"/>
    <col min="4069" max="4069" width="8.28515625" style="14" customWidth="1"/>
    <col min="4070" max="4070" width="20.85546875" style="14" customWidth="1"/>
    <col min="4071" max="4071" width="24.28515625" style="14" customWidth="1"/>
    <col min="4072" max="4072" width="13" style="14" customWidth="1"/>
    <col min="4073" max="4073" width="7.5703125" style="14" bestFit="1" customWidth="1"/>
    <col min="4074" max="4074" width="5.7109375" style="14" bestFit="1" customWidth="1"/>
    <col min="4075" max="4075" width="11.85546875" style="14" bestFit="1" customWidth="1"/>
    <col min="4076" max="4076" width="10.140625" style="14" bestFit="1" customWidth="1"/>
    <col min="4077" max="4077" width="12.7109375" style="14" bestFit="1" customWidth="1"/>
    <col min="4078" max="4321" width="9.140625" style="14"/>
    <col min="4322" max="4322" width="4.42578125" style="14" customWidth="1"/>
    <col min="4323" max="4323" width="5.5703125" style="14" customWidth="1"/>
    <col min="4324" max="4324" width="5.28515625" style="14" bestFit="1" customWidth="1"/>
    <col min="4325" max="4325" width="8.28515625" style="14" customWidth="1"/>
    <col min="4326" max="4326" width="20.85546875" style="14" customWidth="1"/>
    <col min="4327" max="4327" width="24.28515625" style="14" customWidth="1"/>
    <col min="4328" max="4328" width="13" style="14" customWidth="1"/>
    <col min="4329" max="4329" width="7.5703125" style="14" bestFit="1" customWidth="1"/>
    <col min="4330" max="4330" width="5.7109375" style="14" bestFit="1" customWidth="1"/>
    <col min="4331" max="4331" width="11.85546875" style="14" bestFit="1" customWidth="1"/>
    <col min="4332" max="4332" width="10.140625" style="14" bestFit="1" customWidth="1"/>
    <col min="4333" max="4333" width="12.7109375" style="14" bestFit="1" customWidth="1"/>
    <col min="4334" max="4577" width="9.140625" style="14"/>
    <col min="4578" max="4578" width="4.42578125" style="14" customWidth="1"/>
    <col min="4579" max="4579" width="5.5703125" style="14" customWidth="1"/>
    <col min="4580" max="4580" width="5.28515625" style="14" bestFit="1" customWidth="1"/>
    <col min="4581" max="4581" width="8.28515625" style="14" customWidth="1"/>
    <col min="4582" max="4582" width="20.85546875" style="14" customWidth="1"/>
    <col min="4583" max="4583" width="24.28515625" style="14" customWidth="1"/>
    <col min="4584" max="4584" width="13" style="14" customWidth="1"/>
    <col min="4585" max="4585" width="7.5703125" style="14" bestFit="1" customWidth="1"/>
    <col min="4586" max="4586" width="5.7109375" style="14" bestFit="1" customWidth="1"/>
    <col min="4587" max="4587" width="11.85546875" style="14" bestFit="1" customWidth="1"/>
    <col min="4588" max="4588" width="10.140625" style="14" bestFit="1" customWidth="1"/>
    <col min="4589" max="4589" width="12.7109375" style="14" bestFit="1" customWidth="1"/>
    <col min="4590" max="4833" width="9.140625" style="14"/>
    <col min="4834" max="4834" width="4.42578125" style="14" customWidth="1"/>
    <col min="4835" max="4835" width="5.5703125" style="14" customWidth="1"/>
    <col min="4836" max="4836" width="5.28515625" style="14" bestFit="1" customWidth="1"/>
    <col min="4837" max="4837" width="8.28515625" style="14" customWidth="1"/>
    <col min="4838" max="4838" width="20.85546875" style="14" customWidth="1"/>
    <col min="4839" max="4839" width="24.28515625" style="14" customWidth="1"/>
    <col min="4840" max="4840" width="13" style="14" customWidth="1"/>
    <col min="4841" max="4841" width="7.5703125" style="14" bestFit="1" customWidth="1"/>
    <col min="4842" max="4842" width="5.7109375" style="14" bestFit="1" customWidth="1"/>
    <col min="4843" max="4843" width="11.85546875" style="14" bestFit="1" customWidth="1"/>
    <col min="4844" max="4844" width="10.140625" style="14" bestFit="1" customWidth="1"/>
    <col min="4845" max="4845" width="12.7109375" style="14" bestFit="1" customWidth="1"/>
    <col min="4846" max="5089" width="9.140625" style="14"/>
    <col min="5090" max="5090" width="4.42578125" style="14" customWidth="1"/>
    <col min="5091" max="5091" width="5.5703125" style="14" customWidth="1"/>
    <col min="5092" max="5092" width="5.28515625" style="14" bestFit="1" customWidth="1"/>
    <col min="5093" max="5093" width="8.28515625" style="14" customWidth="1"/>
    <col min="5094" max="5094" width="20.85546875" style="14" customWidth="1"/>
    <col min="5095" max="5095" width="24.28515625" style="14" customWidth="1"/>
    <col min="5096" max="5096" width="13" style="14" customWidth="1"/>
    <col min="5097" max="5097" width="7.5703125" style="14" bestFit="1" customWidth="1"/>
    <col min="5098" max="5098" width="5.7109375" style="14" bestFit="1" customWidth="1"/>
    <col min="5099" max="5099" width="11.85546875" style="14" bestFit="1" customWidth="1"/>
    <col min="5100" max="5100" width="10.140625" style="14" bestFit="1" customWidth="1"/>
    <col min="5101" max="5101" width="12.7109375" style="14" bestFit="1" customWidth="1"/>
    <col min="5102" max="5345" width="9.140625" style="14"/>
    <col min="5346" max="5346" width="4.42578125" style="14" customWidth="1"/>
    <col min="5347" max="5347" width="5.5703125" style="14" customWidth="1"/>
    <col min="5348" max="5348" width="5.28515625" style="14" bestFit="1" customWidth="1"/>
    <col min="5349" max="5349" width="8.28515625" style="14" customWidth="1"/>
    <col min="5350" max="5350" width="20.85546875" style="14" customWidth="1"/>
    <col min="5351" max="5351" width="24.28515625" style="14" customWidth="1"/>
    <col min="5352" max="5352" width="13" style="14" customWidth="1"/>
    <col min="5353" max="5353" width="7.5703125" style="14" bestFit="1" customWidth="1"/>
    <col min="5354" max="5354" width="5.7109375" style="14" bestFit="1" customWidth="1"/>
    <col min="5355" max="5355" width="11.85546875" style="14" bestFit="1" customWidth="1"/>
    <col min="5356" max="5356" width="10.140625" style="14" bestFit="1" customWidth="1"/>
    <col min="5357" max="5357" width="12.7109375" style="14" bestFit="1" customWidth="1"/>
    <col min="5358" max="5601" width="9.140625" style="14"/>
    <col min="5602" max="5602" width="4.42578125" style="14" customWidth="1"/>
    <col min="5603" max="5603" width="5.5703125" style="14" customWidth="1"/>
    <col min="5604" max="5604" width="5.28515625" style="14" bestFit="1" customWidth="1"/>
    <col min="5605" max="5605" width="8.28515625" style="14" customWidth="1"/>
    <col min="5606" max="5606" width="20.85546875" style="14" customWidth="1"/>
    <col min="5607" max="5607" width="24.28515625" style="14" customWidth="1"/>
    <col min="5608" max="5608" width="13" style="14" customWidth="1"/>
    <col min="5609" max="5609" width="7.5703125" style="14" bestFit="1" customWidth="1"/>
    <col min="5610" max="5610" width="5.7109375" style="14" bestFit="1" customWidth="1"/>
    <col min="5611" max="5611" width="11.85546875" style="14" bestFit="1" customWidth="1"/>
    <col min="5612" max="5612" width="10.140625" style="14" bestFit="1" customWidth="1"/>
    <col min="5613" max="5613" width="12.7109375" style="14" bestFit="1" customWidth="1"/>
    <col min="5614" max="5857" width="9.140625" style="14"/>
    <col min="5858" max="5858" width="4.42578125" style="14" customWidth="1"/>
    <col min="5859" max="5859" width="5.5703125" style="14" customWidth="1"/>
    <col min="5860" max="5860" width="5.28515625" style="14" bestFit="1" customWidth="1"/>
    <col min="5861" max="5861" width="8.28515625" style="14" customWidth="1"/>
    <col min="5862" max="5862" width="20.85546875" style="14" customWidth="1"/>
    <col min="5863" max="5863" width="24.28515625" style="14" customWidth="1"/>
    <col min="5864" max="5864" width="13" style="14" customWidth="1"/>
    <col min="5865" max="5865" width="7.5703125" style="14" bestFit="1" customWidth="1"/>
    <col min="5866" max="5866" width="5.7109375" style="14" bestFit="1" customWidth="1"/>
    <col min="5867" max="5867" width="11.85546875" style="14" bestFit="1" customWidth="1"/>
    <col min="5868" max="5868" width="10.140625" style="14" bestFit="1" customWidth="1"/>
    <col min="5869" max="5869" width="12.7109375" style="14" bestFit="1" customWidth="1"/>
    <col min="5870" max="6113" width="9.140625" style="14"/>
    <col min="6114" max="6114" width="4.42578125" style="14" customWidth="1"/>
    <col min="6115" max="6115" width="5.5703125" style="14" customWidth="1"/>
    <col min="6116" max="6116" width="5.28515625" style="14" bestFit="1" customWidth="1"/>
    <col min="6117" max="6117" width="8.28515625" style="14" customWidth="1"/>
    <col min="6118" max="6118" width="20.85546875" style="14" customWidth="1"/>
    <col min="6119" max="6119" width="24.28515625" style="14" customWidth="1"/>
    <col min="6120" max="6120" width="13" style="14" customWidth="1"/>
    <col min="6121" max="6121" width="7.5703125" style="14" bestFit="1" customWidth="1"/>
    <col min="6122" max="6122" width="5.7109375" style="14" bestFit="1" customWidth="1"/>
    <col min="6123" max="6123" width="11.85546875" style="14" bestFit="1" customWidth="1"/>
    <col min="6124" max="6124" width="10.140625" style="14" bestFit="1" customWidth="1"/>
    <col min="6125" max="6125" width="12.7109375" style="14" bestFit="1" customWidth="1"/>
    <col min="6126" max="6369" width="9.140625" style="14"/>
    <col min="6370" max="6370" width="4.42578125" style="14" customWidth="1"/>
    <col min="6371" max="6371" width="5.5703125" style="14" customWidth="1"/>
    <col min="6372" max="6372" width="5.28515625" style="14" bestFit="1" customWidth="1"/>
    <col min="6373" max="6373" width="8.28515625" style="14" customWidth="1"/>
    <col min="6374" max="6374" width="20.85546875" style="14" customWidth="1"/>
    <col min="6375" max="6375" width="24.28515625" style="14" customWidth="1"/>
    <col min="6376" max="6376" width="13" style="14" customWidth="1"/>
    <col min="6377" max="6377" width="7.5703125" style="14" bestFit="1" customWidth="1"/>
    <col min="6378" max="6378" width="5.7109375" style="14" bestFit="1" customWidth="1"/>
    <col min="6379" max="6379" width="11.85546875" style="14" bestFit="1" customWidth="1"/>
    <col min="6380" max="6380" width="10.140625" style="14" bestFit="1" customWidth="1"/>
    <col min="6381" max="6381" width="12.7109375" style="14" bestFit="1" customWidth="1"/>
    <col min="6382" max="6625" width="9.140625" style="14"/>
    <col min="6626" max="6626" width="4.42578125" style="14" customWidth="1"/>
    <col min="6627" max="6627" width="5.5703125" style="14" customWidth="1"/>
    <col min="6628" max="6628" width="5.28515625" style="14" bestFit="1" customWidth="1"/>
    <col min="6629" max="6629" width="8.28515625" style="14" customWidth="1"/>
    <col min="6630" max="6630" width="20.85546875" style="14" customWidth="1"/>
    <col min="6631" max="6631" width="24.28515625" style="14" customWidth="1"/>
    <col min="6632" max="6632" width="13" style="14" customWidth="1"/>
    <col min="6633" max="6633" width="7.5703125" style="14" bestFit="1" customWidth="1"/>
    <col min="6634" max="6634" width="5.7109375" style="14" bestFit="1" customWidth="1"/>
    <col min="6635" max="6635" width="11.85546875" style="14" bestFit="1" customWidth="1"/>
    <col min="6636" max="6636" width="10.140625" style="14" bestFit="1" customWidth="1"/>
    <col min="6637" max="6637" width="12.7109375" style="14" bestFit="1" customWidth="1"/>
    <col min="6638" max="6881" width="9.140625" style="14"/>
    <col min="6882" max="6882" width="4.42578125" style="14" customWidth="1"/>
    <col min="6883" max="6883" width="5.5703125" style="14" customWidth="1"/>
    <col min="6884" max="6884" width="5.28515625" style="14" bestFit="1" customWidth="1"/>
    <col min="6885" max="6885" width="8.28515625" style="14" customWidth="1"/>
    <col min="6886" max="6886" width="20.85546875" style="14" customWidth="1"/>
    <col min="6887" max="6887" width="24.28515625" style="14" customWidth="1"/>
    <col min="6888" max="6888" width="13" style="14" customWidth="1"/>
    <col min="6889" max="6889" width="7.5703125" style="14" bestFit="1" customWidth="1"/>
    <col min="6890" max="6890" width="5.7109375" style="14" bestFit="1" customWidth="1"/>
    <col min="6891" max="6891" width="11.85546875" style="14" bestFit="1" customWidth="1"/>
    <col min="6892" max="6892" width="10.140625" style="14" bestFit="1" customWidth="1"/>
    <col min="6893" max="6893" width="12.7109375" style="14" bestFit="1" customWidth="1"/>
    <col min="6894" max="7137" width="9.140625" style="14"/>
    <col min="7138" max="7138" width="4.42578125" style="14" customWidth="1"/>
    <col min="7139" max="7139" width="5.5703125" style="14" customWidth="1"/>
    <col min="7140" max="7140" width="5.28515625" style="14" bestFit="1" customWidth="1"/>
    <col min="7141" max="7141" width="8.28515625" style="14" customWidth="1"/>
    <col min="7142" max="7142" width="20.85546875" style="14" customWidth="1"/>
    <col min="7143" max="7143" width="24.28515625" style="14" customWidth="1"/>
    <col min="7144" max="7144" width="13" style="14" customWidth="1"/>
    <col min="7145" max="7145" width="7.5703125" style="14" bestFit="1" customWidth="1"/>
    <col min="7146" max="7146" width="5.7109375" style="14" bestFit="1" customWidth="1"/>
    <col min="7147" max="7147" width="11.85546875" style="14" bestFit="1" customWidth="1"/>
    <col min="7148" max="7148" width="10.140625" style="14" bestFit="1" customWidth="1"/>
    <col min="7149" max="7149" width="12.7109375" style="14" bestFit="1" customWidth="1"/>
    <col min="7150" max="7393" width="9.140625" style="14"/>
    <col min="7394" max="7394" width="4.42578125" style="14" customWidth="1"/>
    <col min="7395" max="7395" width="5.5703125" style="14" customWidth="1"/>
    <col min="7396" max="7396" width="5.28515625" style="14" bestFit="1" customWidth="1"/>
    <col min="7397" max="7397" width="8.28515625" style="14" customWidth="1"/>
    <col min="7398" max="7398" width="20.85546875" style="14" customWidth="1"/>
    <col min="7399" max="7399" width="24.28515625" style="14" customWidth="1"/>
    <col min="7400" max="7400" width="13" style="14" customWidth="1"/>
    <col min="7401" max="7401" width="7.5703125" style="14" bestFit="1" customWidth="1"/>
    <col min="7402" max="7402" width="5.7109375" style="14" bestFit="1" customWidth="1"/>
    <col min="7403" max="7403" width="11.85546875" style="14" bestFit="1" customWidth="1"/>
    <col min="7404" max="7404" width="10.140625" style="14" bestFit="1" customWidth="1"/>
    <col min="7405" max="7405" width="12.7109375" style="14" bestFit="1" customWidth="1"/>
    <col min="7406" max="7649" width="9.140625" style="14"/>
    <col min="7650" max="7650" width="4.42578125" style="14" customWidth="1"/>
    <col min="7651" max="7651" width="5.5703125" style="14" customWidth="1"/>
    <col min="7652" max="7652" width="5.28515625" style="14" bestFit="1" customWidth="1"/>
    <col min="7653" max="7653" width="8.28515625" style="14" customWidth="1"/>
    <col min="7654" max="7654" width="20.85546875" style="14" customWidth="1"/>
    <col min="7655" max="7655" width="24.28515625" style="14" customWidth="1"/>
    <col min="7656" max="7656" width="13" style="14" customWidth="1"/>
    <col min="7657" max="7657" width="7.5703125" style="14" bestFit="1" customWidth="1"/>
    <col min="7658" max="7658" width="5.7109375" style="14" bestFit="1" customWidth="1"/>
    <col min="7659" max="7659" width="11.85546875" style="14" bestFit="1" customWidth="1"/>
    <col min="7660" max="7660" width="10.140625" style="14" bestFit="1" customWidth="1"/>
    <col min="7661" max="7661" width="12.7109375" style="14" bestFit="1" customWidth="1"/>
    <col min="7662" max="7905" width="9.140625" style="14"/>
    <col min="7906" max="7906" width="4.42578125" style="14" customWidth="1"/>
    <col min="7907" max="7907" width="5.5703125" style="14" customWidth="1"/>
    <col min="7908" max="7908" width="5.28515625" style="14" bestFit="1" customWidth="1"/>
    <col min="7909" max="7909" width="8.28515625" style="14" customWidth="1"/>
    <col min="7910" max="7910" width="20.85546875" style="14" customWidth="1"/>
    <col min="7911" max="7911" width="24.28515625" style="14" customWidth="1"/>
    <col min="7912" max="7912" width="13" style="14" customWidth="1"/>
    <col min="7913" max="7913" width="7.5703125" style="14" bestFit="1" customWidth="1"/>
    <col min="7914" max="7914" width="5.7109375" style="14" bestFit="1" customWidth="1"/>
    <col min="7915" max="7915" width="11.85546875" style="14" bestFit="1" customWidth="1"/>
    <col min="7916" max="7916" width="10.140625" style="14" bestFit="1" customWidth="1"/>
    <col min="7917" max="7917" width="12.7109375" style="14" bestFit="1" customWidth="1"/>
    <col min="7918" max="8161" width="9.140625" style="14"/>
    <col min="8162" max="8162" width="4.42578125" style="14" customWidth="1"/>
    <col min="8163" max="8163" width="5.5703125" style="14" customWidth="1"/>
    <col min="8164" max="8164" width="5.28515625" style="14" bestFit="1" customWidth="1"/>
    <col min="8165" max="8165" width="8.28515625" style="14" customWidth="1"/>
    <col min="8166" max="8166" width="20.85546875" style="14" customWidth="1"/>
    <col min="8167" max="8167" width="24.28515625" style="14" customWidth="1"/>
    <col min="8168" max="8168" width="13" style="14" customWidth="1"/>
    <col min="8169" max="8169" width="7.5703125" style="14" bestFit="1" customWidth="1"/>
    <col min="8170" max="8170" width="5.7109375" style="14" bestFit="1" customWidth="1"/>
    <col min="8171" max="8171" width="11.85546875" style="14" bestFit="1" customWidth="1"/>
    <col min="8172" max="8172" width="10.140625" style="14" bestFit="1" customWidth="1"/>
    <col min="8173" max="8173" width="12.7109375" style="14" bestFit="1" customWidth="1"/>
    <col min="8174" max="8417" width="9.140625" style="14"/>
    <col min="8418" max="8418" width="4.42578125" style="14" customWidth="1"/>
    <col min="8419" max="8419" width="5.5703125" style="14" customWidth="1"/>
    <col min="8420" max="8420" width="5.28515625" style="14" bestFit="1" customWidth="1"/>
    <col min="8421" max="8421" width="8.28515625" style="14" customWidth="1"/>
    <col min="8422" max="8422" width="20.85546875" style="14" customWidth="1"/>
    <col min="8423" max="8423" width="24.28515625" style="14" customWidth="1"/>
    <col min="8424" max="8424" width="13" style="14" customWidth="1"/>
    <col min="8425" max="8425" width="7.5703125" style="14" bestFit="1" customWidth="1"/>
    <col min="8426" max="8426" width="5.7109375" style="14" bestFit="1" customWidth="1"/>
    <col min="8427" max="8427" width="11.85546875" style="14" bestFit="1" customWidth="1"/>
    <col min="8428" max="8428" width="10.140625" style="14" bestFit="1" customWidth="1"/>
    <col min="8429" max="8429" width="12.7109375" style="14" bestFit="1" customWidth="1"/>
    <col min="8430" max="8673" width="9.140625" style="14"/>
    <col min="8674" max="8674" width="4.42578125" style="14" customWidth="1"/>
    <col min="8675" max="8675" width="5.5703125" style="14" customWidth="1"/>
    <col min="8676" max="8676" width="5.28515625" style="14" bestFit="1" customWidth="1"/>
    <col min="8677" max="8677" width="8.28515625" style="14" customWidth="1"/>
    <col min="8678" max="8678" width="20.85546875" style="14" customWidth="1"/>
    <col min="8679" max="8679" width="24.28515625" style="14" customWidth="1"/>
    <col min="8680" max="8680" width="13" style="14" customWidth="1"/>
    <col min="8681" max="8681" width="7.5703125" style="14" bestFit="1" customWidth="1"/>
    <col min="8682" max="8682" width="5.7109375" style="14" bestFit="1" customWidth="1"/>
    <col min="8683" max="8683" width="11.85546875" style="14" bestFit="1" customWidth="1"/>
    <col min="8684" max="8684" width="10.140625" style="14" bestFit="1" customWidth="1"/>
    <col min="8685" max="8685" width="12.7109375" style="14" bestFit="1" customWidth="1"/>
    <col min="8686" max="8929" width="9.140625" style="14"/>
    <col min="8930" max="8930" width="4.42578125" style="14" customWidth="1"/>
    <col min="8931" max="8931" width="5.5703125" style="14" customWidth="1"/>
    <col min="8932" max="8932" width="5.28515625" style="14" bestFit="1" customWidth="1"/>
    <col min="8933" max="8933" width="8.28515625" style="14" customWidth="1"/>
    <col min="8934" max="8934" width="20.85546875" style="14" customWidth="1"/>
    <col min="8935" max="8935" width="24.28515625" style="14" customWidth="1"/>
    <col min="8936" max="8936" width="13" style="14" customWidth="1"/>
    <col min="8937" max="8937" width="7.5703125" style="14" bestFit="1" customWidth="1"/>
    <col min="8938" max="8938" width="5.7109375" style="14" bestFit="1" customWidth="1"/>
    <col min="8939" max="8939" width="11.85546875" style="14" bestFit="1" customWidth="1"/>
    <col min="8940" max="8940" width="10.140625" style="14" bestFit="1" customWidth="1"/>
    <col min="8941" max="8941" width="12.7109375" style="14" bestFit="1" customWidth="1"/>
    <col min="8942" max="9185" width="9.140625" style="14"/>
    <col min="9186" max="9186" width="4.42578125" style="14" customWidth="1"/>
    <col min="9187" max="9187" width="5.5703125" style="14" customWidth="1"/>
    <col min="9188" max="9188" width="5.28515625" style="14" bestFit="1" customWidth="1"/>
    <col min="9189" max="9189" width="8.28515625" style="14" customWidth="1"/>
    <col min="9190" max="9190" width="20.85546875" style="14" customWidth="1"/>
    <col min="9191" max="9191" width="24.28515625" style="14" customWidth="1"/>
    <col min="9192" max="9192" width="13" style="14" customWidth="1"/>
    <col min="9193" max="9193" width="7.5703125" style="14" bestFit="1" customWidth="1"/>
    <col min="9194" max="9194" width="5.7109375" style="14" bestFit="1" customWidth="1"/>
    <col min="9195" max="9195" width="11.85546875" style="14" bestFit="1" customWidth="1"/>
    <col min="9196" max="9196" width="10.140625" style="14" bestFit="1" customWidth="1"/>
    <col min="9197" max="9197" width="12.7109375" style="14" bestFit="1" customWidth="1"/>
    <col min="9198" max="9441" width="9.140625" style="14"/>
    <col min="9442" max="9442" width="4.42578125" style="14" customWidth="1"/>
    <col min="9443" max="9443" width="5.5703125" style="14" customWidth="1"/>
    <col min="9444" max="9444" width="5.28515625" style="14" bestFit="1" customWidth="1"/>
    <col min="9445" max="9445" width="8.28515625" style="14" customWidth="1"/>
    <col min="9446" max="9446" width="20.85546875" style="14" customWidth="1"/>
    <col min="9447" max="9447" width="24.28515625" style="14" customWidth="1"/>
    <col min="9448" max="9448" width="13" style="14" customWidth="1"/>
    <col min="9449" max="9449" width="7.5703125" style="14" bestFit="1" customWidth="1"/>
    <col min="9450" max="9450" width="5.7109375" style="14" bestFit="1" customWidth="1"/>
    <col min="9451" max="9451" width="11.85546875" style="14" bestFit="1" customWidth="1"/>
    <col min="9452" max="9452" width="10.140625" style="14" bestFit="1" customWidth="1"/>
    <col min="9453" max="9453" width="12.7109375" style="14" bestFit="1" customWidth="1"/>
    <col min="9454" max="9697" width="9.140625" style="14"/>
    <col min="9698" max="9698" width="4.42578125" style="14" customWidth="1"/>
    <col min="9699" max="9699" width="5.5703125" style="14" customWidth="1"/>
    <col min="9700" max="9700" width="5.28515625" style="14" bestFit="1" customWidth="1"/>
    <col min="9701" max="9701" width="8.28515625" style="14" customWidth="1"/>
    <col min="9702" max="9702" width="20.85546875" style="14" customWidth="1"/>
    <col min="9703" max="9703" width="24.28515625" style="14" customWidth="1"/>
    <col min="9704" max="9704" width="13" style="14" customWidth="1"/>
    <col min="9705" max="9705" width="7.5703125" style="14" bestFit="1" customWidth="1"/>
    <col min="9706" max="9706" width="5.7109375" style="14" bestFit="1" customWidth="1"/>
    <col min="9707" max="9707" width="11.85546875" style="14" bestFit="1" customWidth="1"/>
    <col min="9708" max="9708" width="10.140625" style="14" bestFit="1" customWidth="1"/>
    <col min="9709" max="9709" width="12.7109375" style="14" bestFit="1" customWidth="1"/>
    <col min="9710" max="9953" width="9.140625" style="14"/>
    <col min="9954" max="9954" width="4.42578125" style="14" customWidth="1"/>
    <col min="9955" max="9955" width="5.5703125" style="14" customWidth="1"/>
    <col min="9956" max="9956" width="5.28515625" style="14" bestFit="1" customWidth="1"/>
    <col min="9957" max="9957" width="8.28515625" style="14" customWidth="1"/>
    <col min="9958" max="9958" width="20.85546875" style="14" customWidth="1"/>
    <col min="9959" max="9959" width="24.28515625" style="14" customWidth="1"/>
    <col min="9960" max="9960" width="13" style="14" customWidth="1"/>
    <col min="9961" max="9961" width="7.5703125" style="14" bestFit="1" customWidth="1"/>
    <col min="9962" max="9962" width="5.7109375" style="14" bestFit="1" customWidth="1"/>
    <col min="9963" max="9963" width="11.85546875" style="14" bestFit="1" customWidth="1"/>
    <col min="9964" max="9964" width="10.140625" style="14" bestFit="1" customWidth="1"/>
    <col min="9965" max="9965" width="12.7109375" style="14" bestFit="1" customWidth="1"/>
    <col min="9966" max="10209" width="9.140625" style="14"/>
    <col min="10210" max="10210" width="4.42578125" style="14" customWidth="1"/>
    <col min="10211" max="10211" width="5.5703125" style="14" customWidth="1"/>
    <col min="10212" max="10212" width="5.28515625" style="14" bestFit="1" customWidth="1"/>
    <col min="10213" max="10213" width="8.28515625" style="14" customWidth="1"/>
    <col min="10214" max="10214" width="20.85546875" style="14" customWidth="1"/>
    <col min="10215" max="10215" width="24.28515625" style="14" customWidth="1"/>
    <col min="10216" max="10216" width="13" style="14" customWidth="1"/>
    <col min="10217" max="10217" width="7.5703125" style="14" bestFit="1" customWidth="1"/>
    <col min="10218" max="10218" width="5.7109375" style="14" bestFit="1" customWidth="1"/>
    <col min="10219" max="10219" width="11.85546875" style="14" bestFit="1" customWidth="1"/>
    <col min="10220" max="10220" width="10.140625" style="14" bestFit="1" customWidth="1"/>
    <col min="10221" max="10221" width="12.7109375" style="14" bestFit="1" customWidth="1"/>
    <col min="10222" max="10465" width="9.140625" style="14"/>
    <col min="10466" max="10466" width="4.42578125" style="14" customWidth="1"/>
    <col min="10467" max="10467" width="5.5703125" style="14" customWidth="1"/>
    <col min="10468" max="10468" width="5.28515625" style="14" bestFit="1" customWidth="1"/>
    <col min="10469" max="10469" width="8.28515625" style="14" customWidth="1"/>
    <col min="10470" max="10470" width="20.85546875" style="14" customWidth="1"/>
    <col min="10471" max="10471" width="24.28515625" style="14" customWidth="1"/>
    <col min="10472" max="10472" width="13" style="14" customWidth="1"/>
    <col min="10473" max="10473" width="7.5703125" style="14" bestFit="1" customWidth="1"/>
    <col min="10474" max="10474" width="5.7109375" style="14" bestFit="1" customWidth="1"/>
    <col min="10475" max="10475" width="11.85546875" style="14" bestFit="1" customWidth="1"/>
    <col min="10476" max="10476" width="10.140625" style="14" bestFit="1" customWidth="1"/>
    <col min="10477" max="10477" width="12.7109375" style="14" bestFit="1" customWidth="1"/>
    <col min="10478" max="10721" width="9.140625" style="14"/>
    <col min="10722" max="10722" width="4.42578125" style="14" customWidth="1"/>
    <col min="10723" max="10723" width="5.5703125" style="14" customWidth="1"/>
    <col min="10724" max="10724" width="5.28515625" style="14" bestFit="1" customWidth="1"/>
    <col min="10725" max="10725" width="8.28515625" style="14" customWidth="1"/>
    <col min="10726" max="10726" width="20.85546875" style="14" customWidth="1"/>
    <col min="10727" max="10727" width="24.28515625" style="14" customWidth="1"/>
    <col min="10728" max="10728" width="13" style="14" customWidth="1"/>
    <col min="10729" max="10729" width="7.5703125" style="14" bestFit="1" customWidth="1"/>
    <col min="10730" max="10730" width="5.7109375" style="14" bestFit="1" customWidth="1"/>
    <col min="10731" max="10731" width="11.85546875" style="14" bestFit="1" customWidth="1"/>
    <col min="10732" max="10732" width="10.140625" style="14" bestFit="1" customWidth="1"/>
    <col min="10733" max="10733" width="12.7109375" style="14" bestFit="1" customWidth="1"/>
    <col min="10734" max="10977" width="9.140625" style="14"/>
    <col min="10978" max="10978" width="4.42578125" style="14" customWidth="1"/>
    <col min="10979" max="10979" width="5.5703125" style="14" customWidth="1"/>
    <col min="10980" max="10980" width="5.28515625" style="14" bestFit="1" customWidth="1"/>
    <col min="10981" max="10981" width="8.28515625" style="14" customWidth="1"/>
    <col min="10982" max="10982" width="20.85546875" style="14" customWidth="1"/>
    <col min="10983" max="10983" width="24.28515625" style="14" customWidth="1"/>
    <col min="10984" max="10984" width="13" style="14" customWidth="1"/>
    <col min="10985" max="10985" width="7.5703125" style="14" bestFit="1" customWidth="1"/>
    <col min="10986" max="10986" width="5.7109375" style="14" bestFit="1" customWidth="1"/>
    <col min="10987" max="10987" width="11.85546875" style="14" bestFit="1" customWidth="1"/>
    <col min="10988" max="10988" width="10.140625" style="14" bestFit="1" customWidth="1"/>
    <col min="10989" max="10989" width="12.7109375" style="14" bestFit="1" customWidth="1"/>
    <col min="10990" max="11233" width="9.140625" style="14"/>
    <col min="11234" max="11234" width="4.42578125" style="14" customWidth="1"/>
    <col min="11235" max="11235" width="5.5703125" style="14" customWidth="1"/>
    <col min="11236" max="11236" width="5.28515625" style="14" bestFit="1" customWidth="1"/>
    <col min="11237" max="11237" width="8.28515625" style="14" customWidth="1"/>
    <col min="11238" max="11238" width="20.85546875" style="14" customWidth="1"/>
    <col min="11239" max="11239" width="24.28515625" style="14" customWidth="1"/>
    <col min="11240" max="11240" width="13" style="14" customWidth="1"/>
    <col min="11241" max="11241" width="7.5703125" style="14" bestFit="1" customWidth="1"/>
    <col min="11242" max="11242" width="5.7109375" style="14" bestFit="1" customWidth="1"/>
    <col min="11243" max="11243" width="11.85546875" style="14" bestFit="1" customWidth="1"/>
    <col min="11244" max="11244" width="10.140625" style="14" bestFit="1" customWidth="1"/>
    <col min="11245" max="11245" width="12.7109375" style="14" bestFit="1" customWidth="1"/>
    <col min="11246" max="11489" width="9.140625" style="14"/>
    <col min="11490" max="11490" width="4.42578125" style="14" customWidth="1"/>
    <col min="11491" max="11491" width="5.5703125" style="14" customWidth="1"/>
    <col min="11492" max="11492" width="5.28515625" style="14" bestFit="1" customWidth="1"/>
    <col min="11493" max="11493" width="8.28515625" style="14" customWidth="1"/>
    <col min="11494" max="11494" width="20.85546875" style="14" customWidth="1"/>
    <col min="11495" max="11495" width="24.28515625" style="14" customWidth="1"/>
    <col min="11496" max="11496" width="13" style="14" customWidth="1"/>
    <col min="11497" max="11497" width="7.5703125" style="14" bestFit="1" customWidth="1"/>
    <col min="11498" max="11498" width="5.7109375" style="14" bestFit="1" customWidth="1"/>
    <col min="11499" max="11499" width="11.85546875" style="14" bestFit="1" customWidth="1"/>
    <col min="11500" max="11500" width="10.140625" style="14" bestFit="1" customWidth="1"/>
    <col min="11501" max="11501" width="12.7109375" style="14" bestFit="1" customWidth="1"/>
    <col min="11502" max="11745" width="9.140625" style="14"/>
    <col min="11746" max="11746" width="4.42578125" style="14" customWidth="1"/>
    <col min="11747" max="11747" width="5.5703125" style="14" customWidth="1"/>
    <col min="11748" max="11748" width="5.28515625" style="14" bestFit="1" customWidth="1"/>
    <col min="11749" max="11749" width="8.28515625" style="14" customWidth="1"/>
    <col min="11750" max="11750" width="20.85546875" style="14" customWidth="1"/>
    <col min="11751" max="11751" width="24.28515625" style="14" customWidth="1"/>
    <col min="11752" max="11752" width="13" style="14" customWidth="1"/>
    <col min="11753" max="11753" width="7.5703125" style="14" bestFit="1" customWidth="1"/>
    <col min="11754" max="11754" width="5.7109375" style="14" bestFit="1" customWidth="1"/>
    <col min="11755" max="11755" width="11.85546875" style="14" bestFit="1" customWidth="1"/>
    <col min="11756" max="11756" width="10.140625" style="14" bestFit="1" customWidth="1"/>
    <col min="11757" max="11757" width="12.7109375" style="14" bestFit="1" customWidth="1"/>
    <col min="11758" max="12001" width="9.140625" style="14"/>
    <col min="12002" max="12002" width="4.42578125" style="14" customWidth="1"/>
    <col min="12003" max="12003" width="5.5703125" style="14" customWidth="1"/>
    <col min="12004" max="12004" width="5.28515625" style="14" bestFit="1" customWidth="1"/>
    <col min="12005" max="12005" width="8.28515625" style="14" customWidth="1"/>
    <col min="12006" max="12006" width="20.85546875" style="14" customWidth="1"/>
    <col min="12007" max="12007" width="24.28515625" style="14" customWidth="1"/>
    <col min="12008" max="12008" width="13" style="14" customWidth="1"/>
    <col min="12009" max="12009" width="7.5703125" style="14" bestFit="1" customWidth="1"/>
    <col min="12010" max="12010" width="5.7109375" style="14" bestFit="1" customWidth="1"/>
    <col min="12011" max="12011" width="11.85546875" style="14" bestFit="1" customWidth="1"/>
    <col min="12012" max="12012" width="10.140625" style="14" bestFit="1" customWidth="1"/>
    <col min="12013" max="12013" width="12.7109375" style="14" bestFit="1" customWidth="1"/>
    <col min="12014" max="12257" width="9.140625" style="14"/>
    <col min="12258" max="12258" width="4.42578125" style="14" customWidth="1"/>
    <col min="12259" max="12259" width="5.5703125" style="14" customWidth="1"/>
    <col min="12260" max="12260" width="5.28515625" style="14" bestFit="1" customWidth="1"/>
    <col min="12261" max="12261" width="8.28515625" style="14" customWidth="1"/>
    <col min="12262" max="12262" width="20.85546875" style="14" customWidth="1"/>
    <col min="12263" max="12263" width="24.28515625" style="14" customWidth="1"/>
    <col min="12264" max="12264" width="13" style="14" customWidth="1"/>
    <col min="12265" max="12265" width="7.5703125" style="14" bestFit="1" customWidth="1"/>
    <col min="12266" max="12266" width="5.7109375" style="14" bestFit="1" customWidth="1"/>
    <col min="12267" max="12267" width="11.85546875" style="14" bestFit="1" customWidth="1"/>
    <col min="12268" max="12268" width="10.140625" style="14" bestFit="1" customWidth="1"/>
    <col min="12269" max="12269" width="12.7109375" style="14" bestFit="1" customWidth="1"/>
    <col min="12270" max="12513" width="9.140625" style="14"/>
    <col min="12514" max="12514" width="4.42578125" style="14" customWidth="1"/>
    <col min="12515" max="12515" width="5.5703125" style="14" customWidth="1"/>
    <col min="12516" max="12516" width="5.28515625" style="14" bestFit="1" customWidth="1"/>
    <col min="12517" max="12517" width="8.28515625" style="14" customWidth="1"/>
    <col min="12518" max="12518" width="20.85546875" style="14" customWidth="1"/>
    <col min="12519" max="12519" width="24.28515625" style="14" customWidth="1"/>
    <col min="12520" max="12520" width="13" style="14" customWidth="1"/>
    <col min="12521" max="12521" width="7.5703125" style="14" bestFit="1" customWidth="1"/>
    <col min="12522" max="12522" width="5.7109375" style="14" bestFit="1" customWidth="1"/>
    <col min="12523" max="12523" width="11.85546875" style="14" bestFit="1" customWidth="1"/>
    <col min="12524" max="12524" width="10.140625" style="14" bestFit="1" customWidth="1"/>
    <col min="12525" max="12525" width="12.7109375" style="14" bestFit="1" customWidth="1"/>
    <col min="12526" max="12769" width="9.140625" style="14"/>
    <col min="12770" max="12770" width="4.42578125" style="14" customWidth="1"/>
    <col min="12771" max="12771" width="5.5703125" style="14" customWidth="1"/>
    <col min="12772" max="12772" width="5.28515625" style="14" bestFit="1" customWidth="1"/>
    <col min="12773" max="12773" width="8.28515625" style="14" customWidth="1"/>
    <col min="12774" max="12774" width="20.85546875" style="14" customWidth="1"/>
    <col min="12775" max="12775" width="24.28515625" style="14" customWidth="1"/>
    <col min="12776" max="12776" width="13" style="14" customWidth="1"/>
    <col min="12777" max="12777" width="7.5703125" style="14" bestFit="1" customWidth="1"/>
    <col min="12778" max="12778" width="5.7109375" style="14" bestFit="1" customWidth="1"/>
    <col min="12779" max="12779" width="11.85546875" style="14" bestFit="1" customWidth="1"/>
    <col min="12780" max="12780" width="10.140625" style="14" bestFit="1" customWidth="1"/>
    <col min="12781" max="12781" width="12.7109375" style="14" bestFit="1" customWidth="1"/>
    <col min="12782" max="13025" width="9.140625" style="14"/>
    <col min="13026" max="13026" width="4.42578125" style="14" customWidth="1"/>
    <col min="13027" max="13027" width="5.5703125" style="14" customWidth="1"/>
    <col min="13028" max="13028" width="5.28515625" style="14" bestFit="1" customWidth="1"/>
    <col min="13029" max="13029" width="8.28515625" style="14" customWidth="1"/>
    <col min="13030" max="13030" width="20.85546875" style="14" customWidth="1"/>
    <col min="13031" max="13031" width="24.28515625" style="14" customWidth="1"/>
    <col min="13032" max="13032" width="13" style="14" customWidth="1"/>
    <col min="13033" max="13033" width="7.5703125" style="14" bestFit="1" customWidth="1"/>
    <col min="13034" max="13034" width="5.7109375" style="14" bestFit="1" customWidth="1"/>
    <col min="13035" max="13035" width="11.85546875" style="14" bestFit="1" customWidth="1"/>
    <col min="13036" max="13036" width="10.140625" style="14" bestFit="1" customWidth="1"/>
    <col min="13037" max="13037" width="12.7109375" style="14" bestFit="1" customWidth="1"/>
    <col min="13038" max="13281" width="9.140625" style="14"/>
    <col min="13282" max="13282" width="4.42578125" style="14" customWidth="1"/>
    <col min="13283" max="13283" width="5.5703125" style="14" customWidth="1"/>
    <col min="13284" max="13284" width="5.28515625" style="14" bestFit="1" customWidth="1"/>
    <col min="13285" max="13285" width="8.28515625" style="14" customWidth="1"/>
    <col min="13286" max="13286" width="20.85546875" style="14" customWidth="1"/>
    <col min="13287" max="13287" width="24.28515625" style="14" customWidth="1"/>
    <col min="13288" max="13288" width="13" style="14" customWidth="1"/>
    <col min="13289" max="13289" width="7.5703125" style="14" bestFit="1" customWidth="1"/>
    <col min="13290" max="13290" width="5.7109375" style="14" bestFit="1" customWidth="1"/>
    <col min="13291" max="13291" width="11.85546875" style="14" bestFit="1" customWidth="1"/>
    <col min="13292" max="13292" width="10.140625" style="14" bestFit="1" customWidth="1"/>
    <col min="13293" max="13293" width="12.7109375" style="14" bestFit="1" customWidth="1"/>
    <col min="13294" max="13537" width="9.140625" style="14"/>
    <col min="13538" max="13538" width="4.42578125" style="14" customWidth="1"/>
    <col min="13539" max="13539" width="5.5703125" style="14" customWidth="1"/>
    <col min="13540" max="13540" width="5.28515625" style="14" bestFit="1" customWidth="1"/>
    <col min="13541" max="13541" width="8.28515625" style="14" customWidth="1"/>
    <col min="13542" max="13542" width="20.85546875" style="14" customWidth="1"/>
    <col min="13543" max="13543" width="24.28515625" style="14" customWidth="1"/>
    <col min="13544" max="13544" width="13" style="14" customWidth="1"/>
    <col min="13545" max="13545" width="7.5703125" style="14" bestFit="1" customWidth="1"/>
    <col min="13546" max="13546" width="5.7109375" style="14" bestFit="1" customWidth="1"/>
    <col min="13547" max="13547" width="11.85546875" style="14" bestFit="1" customWidth="1"/>
    <col min="13548" max="13548" width="10.140625" style="14" bestFit="1" customWidth="1"/>
    <col min="13549" max="13549" width="12.7109375" style="14" bestFit="1" customWidth="1"/>
    <col min="13550" max="13793" width="9.140625" style="14"/>
    <col min="13794" max="13794" width="4.42578125" style="14" customWidth="1"/>
    <col min="13795" max="13795" width="5.5703125" style="14" customWidth="1"/>
    <col min="13796" max="13796" width="5.28515625" style="14" bestFit="1" customWidth="1"/>
    <col min="13797" max="13797" width="8.28515625" style="14" customWidth="1"/>
    <col min="13798" max="13798" width="20.85546875" style="14" customWidth="1"/>
    <col min="13799" max="13799" width="24.28515625" style="14" customWidth="1"/>
    <col min="13800" max="13800" width="13" style="14" customWidth="1"/>
    <col min="13801" max="13801" width="7.5703125" style="14" bestFit="1" customWidth="1"/>
    <col min="13802" max="13802" width="5.7109375" style="14" bestFit="1" customWidth="1"/>
    <col min="13803" max="13803" width="11.85546875" style="14" bestFit="1" customWidth="1"/>
    <col min="13804" max="13804" width="10.140625" style="14" bestFit="1" customWidth="1"/>
    <col min="13805" max="13805" width="12.7109375" style="14" bestFit="1" customWidth="1"/>
    <col min="13806" max="14049" width="9.140625" style="14"/>
    <col min="14050" max="14050" width="4.42578125" style="14" customWidth="1"/>
    <col min="14051" max="14051" width="5.5703125" style="14" customWidth="1"/>
    <col min="14052" max="14052" width="5.28515625" style="14" bestFit="1" customWidth="1"/>
    <col min="14053" max="14053" width="8.28515625" style="14" customWidth="1"/>
    <col min="14054" max="14054" width="20.85546875" style="14" customWidth="1"/>
    <col min="14055" max="14055" width="24.28515625" style="14" customWidth="1"/>
    <col min="14056" max="14056" width="13" style="14" customWidth="1"/>
    <col min="14057" max="14057" width="7.5703125" style="14" bestFit="1" customWidth="1"/>
    <col min="14058" max="14058" width="5.7109375" style="14" bestFit="1" customWidth="1"/>
    <col min="14059" max="14059" width="11.85546875" style="14" bestFit="1" customWidth="1"/>
    <col min="14060" max="14060" width="10.140625" style="14" bestFit="1" customWidth="1"/>
    <col min="14061" max="14061" width="12.7109375" style="14" bestFit="1" customWidth="1"/>
    <col min="14062" max="14305" width="9.140625" style="14"/>
    <col min="14306" max="14306" width="4.42578125" style="14" customWidth="1"/>
    <col min="14307" max="14307" width="5.5703125" style="14" customWidth="1"/>
    <col min="14308" max="14308" width="5.28515625" style="14" bestFit="1" customWidth="1"/>
    <col min="14309" max="14309" width="8.28515625" style="14" customWidth="1"/>
    <col min="14310" max="14310" width="20.85546875" style="14" customWidth="1"/>
    <col min="14311" max="14311" width="24.28515625" style="14" customWidth="1"/>
    <col min="14312" max="14312" width="13" style="14" customWidth="1"/>
    <col min="14313" max="14313" width="7.5703125" style="14" bestFit="1" customWidth="1"/>
    <col min="14314" max="14314" width="5.7109375" style="14" bestFit="1" customWidth="1"/>
    <col min="14315" max="14315" width="11.85546875" style="14" bestFit="1" customWidth="1"/>
    <col min="14316" max="14316" width="10.140625" style="14" bestFit="1" customWidth="1"/>
    <col min="14317" max="14317" width="12.7109375" style="14" bestFit="1" customWidth="1"/>
    <col min="14318" max="14561" width="9.140625" style="14"/>
    <col min="14562" max="14562" width="4.42578125" style="14" customWidth="1"/>
    <col min="14563" max="14563" width="5.5703125" style="14" customWidth="1"/>
    <col min="14564" max="14564" width="5.28515625" style="14" bestFit="1" customWidth="1"/>
    <col min="14565" max="14565" width="8.28515625" style="14" customWidth="1"/>
    <col min="14566" max="14566" width="20.85546875" style="14" customWidth="1"/>
    <col min="14567" max="14567" width="24.28515625" style="14" customWidth="1"/>
    <col min="14568" max="14568" width="13" style="14" customWidth="1"/>
    <col min="14569" max="14569" width="7.5703125" style="14" bestFit="1" customWidth="1"/>
    <col min="14570" max="14570" width="5.7109375" style="14" bestFit="1" customWidth="1"/>
    <col min="14571" max="14571" width="11.85546875" style="14" bestFit="1" customWidth="1"/>
    <col min="14572" max="14572" width="10.140625" style="14" bestFit="1" customWidth="1"/>
    <col min="14573" max="14573" width="12.7109375" style="14" bestFit="1" customWidth="1"/>
    <col min="14574" max="14817" width="9.140625" style="14"/>
    <col min="14818" max="14818" width="4.42578125" style="14" customWidth="1"/>
    <col min="14819" max="14819" width="5.5703125" style="14" customWidth="1"/>
    <col min="14820" max="14820" width="5.28515625" style="14" bestFit="1" customWidth="1"/>
    <col min="14821" max="14821" width="8.28515625" style="14" customWidth="1"/>
    <col min="14822" max="14822" width="20.85546875" style="14" customWidth="1"/>
    <col min="14823" max="14823" width="24.28515625" style="14" customWidth="1"/>
    <col min="14824" max="14824" width="13" style="14" customWidth="1"/>
    <col min="14825" max="14825" width="7.5703125" style="14" bestFit="1" customWidth="1"/>
    <col min="14826" max="14826" width="5.7109375" style="14" bestFit="1" customWidth="1"/>
    <col min="14827" max="14827" width="11.85546875" style="14" bestFit="1" customWidth="1"/>
    <col min="14828" max="14828" width="10.140625" style="14" bestFit="1" customWidth="1"/>
    <col min="14829" max="14829" width="12.7109375" style="14" bestFit="1" customWidth="1"/>
    <col min="14830" max="15073" width="9.140625" style="14"/>
    <col min="15074" max="15074" width="4.42578125" style="14" customWidth="1"/>
    <col min="15075" max="15075" width="5.5703125" style="14" customWidth="1"/>
    <col min="15076" max="15076" width="5.28515625" style="14" bestFit="1" customWidth="1"/>
    <col min="15077" max="15077" width="8.28515625" style="14" customWidth="1"/>
    <col min="15078" max="15078" width="20.85546875" style="14" customWidth="1"/>
    <col min="15079" max="15079" width="24.28515625" style="14" customWidth="1"/>
    <col min="15080" max="15080" width="13" style="14" customWidth="1"/>
    <col min="15081" max="15081" width="7.5703125" style="14" bestFit="1" customWidth="1"/>
    <col min="15082" max="15082" width="5.7109375" style="14" bestFit="1" customWidth="1"/>
    <col min="15083" max="15083" width="11.85546875" style="14" bestFit="1" customWidth="1"/>
    <col min="15084" max="15084" width="10.140625" style="14" bestFit="1" customWidth="1"/>
    <col min="15085" max="15085" width="12.7109375" style="14" bestFit="1" customWidth="1"/>
    <col min="15086" max="15329" width="9.140625" style="14"/>
    <col min="15330" max="15330" width="4.42578125" style="14" customWidth="1"/>
    <col min="15331" max="15331" width="5.5703125" style="14" customWidth="1"/>
    <col min="15332" max="15332" width="5.28515625" style="14" bestFit="1" customWidth="1"/>
    <col min="15333" max="15333" width="8.28515625" style="14" customWidth="1"/>
    <col min="15334" max="15334" width="20.85546875" style="14" customWidth="1"/>
    <col min="15335" max="15335" width="24.28515625" style="14" customWidth="1"/>
    <col min="15336" max="15336" width="13" style="14" customWidth="1"/>
    <col min="15337" max="15337" width="7.5703125" style="14" bestFit="1" customWidth="1"/>
    <col min="15338" max="15338" width="5.7109375" style="14" bestFit="1" customWidth="1"/>
    <col min="15339" max="15339" width="11.85546875" style="14" bestFit="1" customWidth="1"/>
    <col min="15340" max="15340" width="10.140625" style="14" bestFit="1" customWidth="1"/>
    <col min="15341" max="15341" width="12.7109375" style="14" bestFit="1" customWidth="1"/>
    <col min="15342" max="15585" width="9.140625" style="14"/>
    <col min="15586" max="15586" width="4.42578125" style="14" customWidth="1"/>
    <col min="15587" max="15587" width="5.5703125" style="14" customWidth="1"/>
    <col min="15588" max="15588" width="5.28515625" style="14" bestFit="1" customWidth="1"/>
    <col min="15589" max="15589" width="8.28515625" style="14" customWidth="1"/>
    <col min="15590" max="15590" width="20.85546875" style="14" customWidth="1"/>
    <col min="15591" max="15591" width="24.28515625" style="14" customWidth="1"/>
    <col min="15592" max="15592" width="13" style="14" customWidth="1"/>
    <col min="15593" max="15593" width="7.5703125" style="14" bestFit="1" customWidth="1"/>
    <col min="15594" max="15594" width="5.7109375" style="14" bestFit="1" customWidth="1"/>
    <col min="15595" max="15595" width="11.85546875" style="14" bestFit="1" customWidth="1"/>
    <col min="15596" max="15596" width="10.140625" style="14" bestFit="1" customWidth="1"/>
    <col min="15597" max="15597" width="12.7109375" style="14" bestFit="1" customWidth="1"/>
    <col min="15598" max="15841" width="9.140625" style="14"/>
    <col min="15842" max="15842" width="4.42578125" style="14" customWidth="1"/>
    <col min="15843" max="15843" width="5.5703125" style="14" customWidth="1"/>
    <col min="15844" max="15844" width="5.28515625" style="14" bestFit="1" customWidth="1"/>
    <col min="15845" max="15845" width="8.28515625" style="14" customWidth="1"/>
    <col min="15846" max="15846" width="20.85546875" style="14" customWidth="1"/>
    <col min="15847" max="15847" width="24.28515625" style="14" customWidth="1"/>
    <col min="15848" max="15848" width="13" style="14" customWidth="1"/>
    <col min="15849" max="15849" width="7.5703125" style="14" bestFit="1" customWidth="1"/>
    <col min="15850" max="15850" width="5.7109375" style="14" bestFit="1" customWidth="1"/>
    <col min="15851" max="15851" width="11.85546875" style="14" bestFit="1" customWidth="1"/>
    <col min="15852" max="15852" width="10.140625" style="14" bestFit="1" customWidth="1"/>
    <col min="15853" max="15853" width="12.7109375" style="14" bestFit="1" customWidth="1"/>
    <col min="15854" max="16097" width="9.140625" style="14"/>
    <col min="16098" max="16098" width="4.42578125" style="14" customWidth="1"/>
    <col min="16099" max="16099" width="5.5703125" style="14" customWidth="1"/>
    <col min="16100" max="16100" width="5.28515625" style="14" bestFit="1" customWidth="1"/>
    <col min="16101" max="16101" width="8.28515625" style="14" customWidth="1"/>
    <col min="16102" max="16102" width="20.85546875" style="14" customWidth="1"/>
    <col min="16103" max="16103" width="24.28515625" style="14" customWidth="1"/>
    <col min="16104" max="16104" width="13" style="14" customWidth="1"/>
    <col min="16105" max="16105" width="7.5703125" style="14" bestFit="1" customWidth="1"/>
    <col min="16106" max="16106" width="5.7109375" style="14" bestFit="1" customWidth="1"/>
    <col min="16107" max="16107" width="11.85546875" style="14" bestFit="1" customWidth="1"/>
    <col min="16108" max="16108" width="10.140625" style="14" bestFit="1" customWidth="1"/>
    <col min="16109" max="16109" width="12.7109375" style="14" bestFit="1" customWidth="1"/>
    <col min="16110" max="16384" width="9.140625" style="14"/>
  </cols>
  <sheetData>
    <row r="1" spans="1:9" x14ac:dyDescent="0.3">
      <c r="A1" s="447" t="s">
        <v>44</v>
      </c>
      <c r="B1" s="447"/>
      <c r="C1" s="447"/>
    </row>
    <row r="3" spans="1:9" ht="16.5" customHeight="1" x14ac:dyDescent="0.3">
      <c r="B3" s="446" t="s">
        <v>45</v>
      </c>
      <c r="C3" s="446"/>
      <c r="D3" s="446"/>
      <c r="E3" s="446"/>
      <c r="F3" s="446"/>
      <c r="G3" s="446"/>
      <c r="H3" s="446"/>
    </row>
    <row r="4" spans="1:9" x14ac:dyDescent="0.3">
      <c r="C4" s="120"/>
      <c r="D4" s="121"/>
      <c r="E4" s="121"/>
      <c r="F4" s="121"/>
    </row>
    <row r="5" spans="1:9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50</v>
      </c>
      <c r="H5" s="19" t="s">
        <v>51</v>
      </c>
      <c r="I5" s="19" t="s">
        <v>52</v>
      </c>
    </row>
    <row r="6" spans="1:9" ht="25.5" x14ac:dyDescent="0.3">
      <c r="A6" s="123">
        <v>95</v>
      </c>
      <c r="B6" s="112" t="s">
        <v>0</v>
      </c>
      <c r="C6" s="113" t="s">
        <v>344</v>
      </c>
      <c r="D6" s="113" t="s">
        <v>345</v>
      </c>
      <c r="E6" s="118">
        <v>9213.2800000000007</v>
      </c>
      <c r="F6" s="119" t="s">
        <v>1</v>
      </c>
      <c r="G6" s="117">
        <v>5.0999999999999996</v>
      </c>
      <c r="H6" s="116" t="s">
        <v>159</v>
      </c>
      <c r="I6" s="115" t="s">
        <v>346</v>
      </c>
    </row>
    <row r="7" spans="1:9" ht="25.5" x14ac:dyDescent="0.3">
      <c r="A7" s="123">
        <v>96</v>
      </c>
      <c r="B7" s="112" t="s">
        <v>0</v>
      </c>
      <c r="C7" s="113" t="s">
        <v>347</v>
      </c>
      <c r="D7" s="113" t="s">
        <v>348</v>
      </c>
      <c r="E7" s="118">
        <v>10372.56</v>
      </c>
      <c r="F7" s="119" t="s">
        <v>1</v>
      </c>
      <c r="G7" s="117">
        <v>3.1</v>
      </c>
      <c r="H7" s="116" t="s">
        <v>349</v>
      </c>
      <c r="I7" s="115" t="s">
        <v>346</v>
      </c>
    </row>
    <row r="8" spans="1:9" ht="25.5" x14ac:dyDescent="0.3">
      <c r="A8" s="123">
        <v>97</v>
      </c>
      <c r="B8" s="112" t="s">
        <v>0</v>
      </c>
      <c r="C8" s="113" t="s">
        <v>350</v>
      </c>
      <c r="D8" s="113" t="s">
        <v>351</v>
      </c>
      <c r="E8" s="118">
        <v>85602.59</v>
      </c>
      <c r="F8" s="119" t="s">
        <v>1</v>
      </c>
      <c r="G8" s="117">
        <v>2.1</v>
      </c>
      <c r="H8" s="116" t="s">
        <v>230</v>
      </c>
      <c r="I8" s="115" t="s">
        <v>346</v>
      </c>
    </row>
    <row r="9" spans="1:9" ht="25.5" x14ac:dyDescent="0.3">
      <c r="A9" s="123">
        <v>98</v>
      </c>
      <c r="B9" s="112" t="s">
        <v>0</v>
      </c>
      <c r="C9" s="113" t="s">
        <v>352</v>
      </c>
      <c r="D9" s="113" t="s">
        <v>353</v>
      </c>
      <c r="E9" s="118">
        <v>9261.9599999999991</v>
      </c>
      <c r="F9" s="119" t="s">
        <v>1</v>
      </c>
      <c r="G9" s="117">
        <v>2.1</v>
      </c>
      <c r="H9" s="116" t="s">
        <v>33</v>
      </c>
      <c r="I9" s="115" t="s">
        <v>346</v>
      </c>
    </row>
    <row r="10" spans="1:9" ht="25.5" x14ac:dyDescent="0.3">
      <c r="A10" s="123">
        <v>99</v>
      </c>
      <c r="B10" s="112" t="s">
        <v>0</v>
      </c>
      <c r="C10" s="113" t="s">
        <v>354</v>
      </c>
      <c r="D10" s="113" t="s">
        <v>355</v>
      </c>
      <c r="E10" s="118">
        <v>44584.45</v>
      </c>
      <c r="F10" s="119" t="s">
        <v>1</v>
      </c>
      <c r="G10" s="117">
        <v>2.1</v>
      </c>
      <c r="H10" s="116" t="s">
        <v>356</v>
      </c>
      <c r="I10" s="115" t="s">
        <v>346</v>
      </c>
    </row>
    <row r="11" spans="1:9" ht="25.5" x14ac:dyDescent="0.3">
      <c r="A11" s="124">
        <v>53</v>
      </c>
      <c r="B11" s="122" t="s">
        <v>0</v>
      </c>
      <c r="C11" s="122" t="s">
        <v>357</v>
      </c>
      <c r="D11" s="122" t="s">
        <v>358</v>
      </c>
      <c r="E11" s="119" t="s">
        <v>1</v>
      </c>
      <c r="F11" s="125">
        <v>6777.61</v>
      </c>
      <c r="G11" s="117">
        <v>2.1</v>
      </c>
      <c r="H11" s="116" t="s">
        <v>33</v>
      </c>
      <c r="I11" s="115" t="s">
        <v>346</v>
      </c>
    </row>
    <row r="12" spans="1:9" ht="25.5" x14ac:dyDescent="0.3">
      <c r="A12" s="124">
        <v>54</v>
      </c>
      <c r="B12" s="122" t="s">
        <v>0</v>
      </c>
      <c r="C12" s="122" t="s">
        <v>359</v>
      </c>
      <c r="D12" s="122" t="s">
        <v>360</v>
      </c>
      <c r="E12" s="119" t="s">
        <v>1</v>
      </c>
      <c r="F12" s="126">
        <v>112.7</v>
      </c>
      <c r="G12" s="117">
        <v>2.1</v>
      </c>
      <c r="H12" s="116" t="s">
        <v>356</v>
      </c>
      <c r="I12" s="115" t="s">
        <v>346</v>
      </c>
    </row>
    <row r="13" spans="1:9" x14ac:dyDescent="0.3">
      <c r="A13" s="456" t="s">
        <v>343</v>
      </c>
      <c r="B13" s="457"/>
      <c r="C13" s="457"/>
      <c r="D13" s="458"/>
      <c r="E13" s="127">
        <f>SUM(E4:E12)</f>
        <v>159034.83999999997</v>
      </c>
      <c r="F13" s="127">
        <f>SUM(F4:F12)</f>
        <v>6890.3099999999995</v>
      </c>
      <c r="G13" s="128"/>
      <c r="H13" s="129"/>
      <c r="I13" s="128"/>
    </row>
  </sheetData>
  <mergeCells count="3">
    <mergeCell ref="A1:C1"/>
    <mergeCell ref="B3:H3"/>
    <mergeCell ref="A13:D13"/>
  </mergeCells>
  <pageMargins left="0.7" right="0.7" top="0.75" bottom="0.75" header="0.3" footer="0.3"/>
  <pageSetup paperSize="9" scale="42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"/>
  <sheetViews>
    <sheetView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C7" sqref="C7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16.140625" style="14" customWidth="1"/>
    <col min="7" max="7" width="14.5703125" style="14" customWidth="1"/>
    <col min="8" max="8" width="11.85546875" style="14" customWidth="1"/>
    <col min="9" max="9" width="18.85546875" style="14" customWidth="1"/>
    <col min="10" max="225" width="9.140625" style="14"/>
    <col min="226" max="226" width="4.42578125" style="14" customWidth="1"/>
    <col min="227" max="227" width="5.5703125" style="14" customWidth="1"/>
    <col min="228" max="228" width="5.28515625" style="14" bestFit="1" customWidth="1"/>
    <col min="229" max="229" width="8.28515625" style="14" customWidth="1"/>
    <col min="230" max="230" width="20.85546875" style="14" customWidth="1"/>
    <col min="231" max="231" width="24.28515625" style="14" customWidth="1"/>
    <col min="232" max="232" width="13" style="14" customWidth="1"/>
    <col min="233" max="233" width="7.5703125" style="14" bestFit="1" customWidth="1"/>
    <col min="234" max="234" width="5.7109375" style="14" bestFit="1" customWidth="1"/>
    <col min="235" max="235" width="11.85546875" style="14" bestFit="1" customWidth="1"/>
    <col min="236" max="236" width="10.140625" style="14" bestFit="1" customWidth="1"/>
    <col min="237" max="237" width="12.7109375" style="14" bestFit="1" customWidth="1"/>
    <col min="238" max="481" width="9.140625" style="14"/>
    <col min="482" max="482" width="4.42578125" style="14" customWidth="1"/>
    <col min="483" max="483" width="5.5703125" style="14" customWidth="1"/>
    <col min="484" max="484" width="5.28515625" style="14" bestFit="1" customWidth="1"/>
    <col min="485" max="485" width="8.28515625" style="14" customWidth="1"/>
    <col min="486" max="486" width="20.85546875" style="14" customWidth="1"/>
    <col min="487" max="487" width="24.28515625" style="14" customWidth="1"/>
    <col min="488" max="488" width="13" style="14" customWidth="1"/>
    <col min="489" max="489" width="7.5703125" style="14" bestFit="1" customWidth="1"/>
    <col min="490" max="490" width="5.7109375" style="14" bestFit="1" customWidth="1"/>
    <col min="491" max="491" width="11.85546875" style="14" bestFit="1" customWidth="1"/>
    <col min="492" max="492" width="10.140625" style="14" bestFit="1" customWidth="1"/>
    <col min="493" max="493" width="12.7109375" style="14" bestFit="1" customWidth="1"/>
    <col min="494" max="737" width="9.140625" style="14"/>
    <col min="738" max="738" width="4.42578125" style="14" customWidth="1"/>
    <col min="739" max="739" width="5.5703125" style="14" customWidth="1"/>
    <col min="740" max="740" width="5.28515625" style="14" bestFit="1" customWidth="1"/>
    <col min="741" max="741" width="8.28515625" style="14" customWidth="1"/>
    <col min="742" max="742" width="20.85546875" style="14" customWidth="1"/>
    <col min="743" max="743" width="24.28515625" style="14" customWidth="1"/>
    <col min="744" max="744" width="13" style="14" customWidth="1"/>
    <col min="745" max="745" width="7.5703125" style="14" bestFit="1" customWidth="1"/>
    <col min="746" max="746" width="5.7109375" style="14" bestFit="1" customWidth="1"/>
    <col min="747" max="747" width="11.85546875" style="14" bestFit="1" customWidth="1"/>
    <col min="748" max="748" width="10.140625" style="14" bestFit="1" customWidth="1"/>
    <col min="749" max="749" width="12.7109375" style="14" bestFit="1" customWidth="1"/>
    <col min="750" max="993" width="9.140625" style="14"/>
    <col min="994" max="994" width="4.42578125" style="14" customWidth="1"/>
    <col min="995" max="995" width="5.5703125" style="14" customWidth="1"/>
    <col min="996" max="996" width="5.28515625" style="14" bestFit="1" customWidth="1"/>
    <col min="997" max="997" width="8.28515625" style="14" customWidth="1"/>
    <col min="998" max="998" width="20.85546875" style="14" customWidth="1"/>
    <col min="999" max="999" width="24.28515625" style="14" customWidth="1"/>
    <col min="1000" max="1000" width="13" style="14" customWidth="1"/>
    <col min="1001" max="1001" width="7.5703125" style="14" bestFit="1" customWidth="1"/>
    <col min="1002" max="1002" width="5.7109375" style="14" bestFit="1" customWidth="1"/>
    <col min="1003" max="1003" width="11.85546875" style="14" bestFit="1" customWidth="1"/>
    <col min="1004" max="1004" width="10.140625" style="14" bestFit="1" customWidth="1"/>
    <col min="1005" max="1005" width="12.7109375" style="14" bestFit="1" customWidth="1"/>
    <col min="1006" max="1249" width="9.140625" style="14"/>
    <col min="1250" max="1250" width="4.42578125" style="14" customWidth="1"/>
    <col min="1251" max="1251" width="5.5703125" style="14" customWidth="1"/>
    <col min="1252" max="1252" width="5.28515625" style="14" bestFit="1" customWidth="1"/>
    <col min="1253" max="1253" width="8.28515625" style="14" customWidth="1"/>
    <col min="1254" max="1254" width="20.85546875" style="14" customWidth="1"/>
    <col min="1255" max="1255" width="24.28515625" style="14" customWidth="1"/>
    <col min="1256" max="1256" width="13" style="14" customWidth="1"/>
    <col min="1257" max="1257" width="7.5703125" style="14" bestFit="1" customWidth="1"/>
    <col min="1258" max="1258" width="5.7109375" style="14" bestFit="1" customWidth="1"/>
    <col min="1259" max="1259" width="11.85546875" style="14" bestFit="1" customWidth="1"/>
    <col min="1260" max="1260" width="10.140625" style="14" bestFit="1" customWidth="1"/>
    <col min="1261" max="1261" width="12.7109375" style="14" bestFit="1" customWidth="1"/>
    <col min="1262" max="1505" width="9.140625" style="14"/>
    <col min="1506" max="1506" width="4.42578125" style="14" customWidth="1"/>
    <col min="1507" max="1507" width="5.5703125" style="14" customWidth="1"/>
    <col min="1508" max="1508" width="5.28515625" style="14" bestFit="1" customWidth="1"/>
    <col min="1509" max="1509" width="8.28515625" style="14" customWidth="1"/>
    <col min="1510" max="1510" width="20.85546875" style="14" customWidth="1"/>
    <col min="1511" max="1511" width="24.28515625" style="14" customWidth="1"/>
    <col min="1512" max="1512" width="13" style="14" customWidth="1"/>
    <col min="1513" max="1513" width="7.5703125" style="14" bestFit="1" customWidth="1"/>
    <col min="1514" max="1514" width="5.7109375" style="14" bestFit="1" customWidth="1"/>
    <col min="1515" max="1515" width="11.85546875" style="14" bestFit="1" customWidth="1"/>
    <col min="1516" max="1516" width="10.140625" style="14" bestFit="1" customWidth="1"/>
    <col min="1517" max="1517" width="12.7109375" style="14" bestFit="1" customWidth="1"/>
    <col min="1518" max="1761" width="9.140625" style="14"/>
    <col min="1762" max="1762" width="4.42578125" style="14" customWidth="1"/>
    <col min="1763" max="1763" width="5.5703125" style="14" customWidth="1"/>
    <col min="1764" max="1764" width="5.28515625" style="14" bestFit="1" customWidth="1"/>
    <col min="1765" max="1765" width="8.28515625" style="14" customWidth="1"/>
    <col min="1766" max="1766" width="20.85546875" style="14" customWidth="1"/>
    <col min="1767" max="1767" width="24.28515625" style="14" customWidth="1"/>
    <col min="1768" max="1768" width="13" style="14" customWidth="1"/>
    <col min="1769" max="1769" width="7.5703125" style="14" bestFit="1" customWidth="1"/>
    <col min="1770" max="1770" width="5.7109375" style="14" bestFit="1" customWidth="1"/>
    <col min="1771" max="1771" width="11.85546875" style="14" bestFit="1" customWidth="1"/>
    <col min="1772" max="1772" width="10.140625" style="14" bestFit="1" customWidth="1"/>
    <col min="1773" max="1773" width="12.7109375" style="14" bestFit="1" customWidth="1"/>
    <col min="1774" max="2017" width="9.140625" style="14"/>
    <col min="2018" max="2018" width="4.42578125" style="14" customWidth="1"/>
    <col min="2019" max="2019" width="5.5703125" style="14" customWidth="1"/>
    <col min="2020" max="2020" width="5.28515625" style="14" bestFit="1" customWidth="1"/>
    <col min="2021" max="2021" width="8.28515625" style="14" customWidth="1"/>
    <col min="2022" max="2022" width="20.85546875" style="14" customWidth="1"/>
    <col min="2023" max="2023" width="24.28515625" style="14" customWidth="1"/>
    <col min="2024" max="2024" width="13" style="14" customWidth="1"/>
    <col min="2025" max="2025" width="7.5703125" style="14" bestFit="1" customWidth="1"/>
    <col min="2026" max="2026" width="5.7109375" style="14" bestFit="1" customWidth="1"/>
    <col min="2027" max="2027" width="11.85546875" style="14" bestFit="1" customWidth="1"/>
    <col min="2028" max="2028" width="10.140625" style="14" bestFit="1" customWidth="1"/>
    <col min="2029" max="2029" width="12.7109375" style="14" bestFit="1" customWidth="1"/>
    <col min="2030" max="2273" width="9.140625" style="14"/>
    <col min="2274" max="2274" width="4.42578125" style="14" customWidth="1"/>
    <col min="2275" max="2275" width="5.5703125" style="14" customWidth="1"/>
    <col min="2276" max="2276" width="5.28515625" style="14" bestFit="1" customWidth="1"/>
    <col min="2277" max="2277" width="8.28515625" style="14" customWidth="1"/>
    <col min="2278" max="2278" width="20.85546875" style="14" customWidth="1"/>
    <col min="2279" max="2279" width="24.28515625" style="14" customWidth="1"/>
    <col min="2280" max="2280" width="13" style="14" customWidth="1"/>
    <col min="2281" max="2281" width="7.5703125" style="14" bestFit="1" customWidth="1"/>
    <col min="2282" max="2282" width="5.7109375" style="14" bestFit="1" customWidth="1"/>
    <col min="2283" max="2283" width="11.85546875" style="14" bestFit="1" customWidth="1"/>
    <col min="2284" max="2284" width="10.140625" style="14" bestFit="1" customWidth="1"/>
    <col min="2285" max="2285" width="12.7109375" style="14" bestFit="1" customWidth="1"/>
    <col min="2286" max="2529" width="9.140625" style="14"/>
    <col min="2530" max="2530" width="4.42578125" style="14" customWidth="1"/>
    <col min="2531" max="2531" width="5.5703125" style="14" customWidth="1"/>
    <col min="2532" max="2532" width="5.28515625" style="14" bestFit="1" customWidth="1"/>
    <col min="2533" max="2533" width="8.28515625" style="14" customWidth="1"/>
    <col min="2534" max="2534" width="20.85546875" style="14" customWidth="1"/>
    <col min="2535" max="2535" width="24.28515625" style="14" customWidth="1"/>
    <col min="2536" max="2536" width="13" style="14" customWidth="1"/>
    <col min="2537" max="2537" width="7.5703125" style="14" bestFit="1" customWidth="1"/>
    <col min="2538" max="2538" width="5.7109375" style="14" bestFit="1" customWidth="1"/>
    <col min="2539" max="2539" width="11.85546875" style="14" bestFit="1" customWidth="1"/>
    <col min="2540" max="2540" width="10.140625" style="14" bestFit="1" customWidth="1"/>
    <col min="2541" max="2541" width="12.7109375" style="14" bestFit="1" customWidth="1"/>
    <col min="2542" max="2785" width="9.140625" style="14"/>
    <col min="2786" max="2786" width="4.42578125" style="14" customWidth="1"/>
    <col min="2787" max="2787" width="5.5703125" style="14" customWidth="1"/>
    <col min="2788" max="2788" width="5.28515625" style="14" bestFit="1" customWidth="1"/>
    <col min="2789" max="2789" width="8.28515625" style="14" customWidth="1"/>
    <col min="2790" max="2790" width="20.85546875" style="14" customWidth="1"/>
    <col min="2791" max="2791" width="24.28515625" style="14" customWidth="1"/>
    <col min="2792" max="2792" width="13" style="14" customWidth="1"/>
    <col min="2793" max="2793" width="7.5703125" style="14" bestFit="1" customWidth="1"/>
    <col min="2794" max="2794" width="5.7109375" style="14" bestFit="1" customWidth="1"/>
    <col min="2795" max="2795" width="11.85546875" style="14" bestFit="1" customWidth="1"/>
    <col min="2796" max="2796" width="10.140625" style="14" bestFit="1" customWidth="1"/>
    <col min="2797" max="2797" width="12.7109375" style="14" bestFit="1" customWidth="1"/>
    <col min="2798" max="3041" width="9.140625" style="14"/>
    <col min="3042" max="3042" width="4.42578125" style="14" customWidth="1"/>
    <col min="3043" max="3043" width="5.5703125" style="14" customWidth="1"/>
    <col min="3044" max="3044" width="5.28515625" style="14" bestFit="1" customWidth="1"/>
    <col min="3045" max="3045" width="8.28515625" style="14" customWidth="1"/>
    <col min="3046" max="3046" width="20.85546875" style="14" customWidth="1"/>
    <col min="3047" max="3047" width="24.28515625" style="14" customWidth="1"/>
    <col min="3048" max="3048" width="13" style="14" customWidth="1"/>
    <col min="3049" max="3049" width="7.5703125" style="14" bestFit="1" customWidth="1"/>
    <col min="3050" max="3050" width="5.7109375" style="14" bestFit="1" customWidth="1"/>
    <col min="3051" max="3051" width="11.85546875" style="14" bestFit="1" customWidth="1"/>
    <col min="3052" max="3052" width="10.140625" style="14" bestFit="1" customWidth="1"/>
    <col min="3053" max="3053" width="12.7109375" style="14" bestFit="1" customWidth="1"/>
    <col min="3054" max="3297" width="9.140625" style="14"/>
    <col min="3298" max="3298" width="4.42578125" style="14" customWidth="1"/>
    <col min="3299" max="3299" width="5.5703125" style="14" customWidth="1"/>
    <col min="3300" max="3300" width="5.28515625" style="14" bestFit="1" customWidth="1"/>
    <col min="3301" max="3301" width="8.28515625" style="14" customWidth="1"/>
    <col min="3302" max="3302" width="20.85546875" style="14" customWidth="1"/>
    <col min="3303" max="3303" width="24.28515625" style="14" customWidth="1"/>
    <col min="3304" max="3304" width="13" style="14" customWidth="1"/>
    <col min="3305" max="3305" width="7.5703125" style="14" bestFit="1" customWidth="1"/>
    <col min="3306" max="3306" width="5.7109375" style="14" bestFit="1" customWidth="1"/>
    <col min="3307" max="3307" width="11.85546875" style="14" bestFit="1" customWidth="1"/>
    <col min="3308" max="3308" width="10.140625" style="14" bestFit="1" customWidth="1"/>
    <col min="3309" max="3309" width="12.7109375" style="14" bestFit="1" customWidth="1"/>
    <col min="3310" max="3553" width="9.140625" style="14"/>
    <col min="3554" max="3554" width="4.42578125" style="14" customWidth="1"/>
    <col min="3555" max="3555" width="5.5703125" style="14" customWidth="1"/>
    <col min="3556" max="3556" width="5.28515625" style="14" bestFit="1" customWidth="1"/>
    <col min="3557" max="3557" width="8.28515625" style="14" customWidth="1"/>
    <col min="3558" max="3558" width="20.85546875" style="14" customWidth="1"/>
    <col min="3559" max="3559" width="24.28515625" style="14" customWidth="1"/>
    <col min="3560" max="3560" width="13" style="14" customWidth="1"/>
    <col min="3561" max="3561" width="7.5703125" style="14" bestFit="1" customWidth="1"/>
    <col min="3562" max="3562" width="5.7109375" style="14" bestFit="1" customWidth="1"/>
    <col min="3563" max="3563" width="11.85546875" style="14" bestFit="1" customWidth="1"/>
    <col min="3564" max="3564" width="10.140625" style="14" bestFit="1" customWidth="1"/>
    <col min="3565" max="3565" width="12.7109375" style="14" bestFit="1" customWidth="1"/>
    <col min="3566" max="3809" width="9.140625" style="14"/>
    <col min="3810" max="3810" width="4.42578125" style="14" customWidth="1"/>
    <col min="3811" max="3811" width="5.5703125" style="14" customWidth="1"/>
    <col min="3812" max="3812" width="5.28515625" style="14" bestFit="1" customWidth="1"/>
    <col min="3813" max="3813" width="8.28515625" style="14" customWidth="1"/>
    <col min="3814" max="3814" width="20.85546875" style="14" customWidth="1"/>
    <col min="3815" max="3815" width="24.28515625" style="14" customWidth="1"/>
    <col min="3816" max="3816" width="13" style="14" customWidth="1"/>
    <col min="3817" max="3817" width="7.5703125" style="14" bestFit="1" customWidth="1"/>
    <col min="3818" max="3818" width="5.7109375" style="14" bestFit="1" customWidth="1"/>
    <col min="3819" max="3819" width="11.85546875" style="14" bestFit="1" customWidth="1"/>
    <col min="3820" max="3820" width="10.140625" style="14" bestFit="1" customWidth="1"/>
    <col min="3821" max="3821" width="12.7109375" style="14" bestFit="1" customWidth="1"/>
    <col min="3822" max="4065" width="9.140625" style="14"/>
    <col min="4066" max="4066" width="4.42578125" style="14" customWidth="1"/>
    <col min="4067" max="4067" width="5.5703125" style="14" customWidth="1"/>
    <col min="4068" max="4068" width="5.28515625" style="14" bestFit="1" customWidth="1"/>
    <col min="4069" max="4069" width="8.28515625" style="14" customWidth="1"/>
    <col min="4070" max="4070" width="20.85546875" style="14" customWidth="1"/>
    <col min="4071" max="4071" width="24.28515625" style="14" customWidth="1"/>
    <col min="4072" max="4072" width="13" style="14" customWidth="1"/>
    <col min="4073" max="4073" width="7.5703125" style="14" bestFit="1" customWidth="1"/>
    <col min="4074" max="4074" width="5.7109375" style="14" bestFit="1" customWidth="1"/>
    <col min="4075" max="4075" width="11.85546875" style="14" bestFit="1" customWidth="1"/>
    <col min="4076" max="4076" width="10.140625" style="14" bestFit="1" customWidth="1"/>
    <col min="4077" max="4077" width="12.7109375" style="14" bestFit="1" customWidth="1"/>
    <col min="4078" max="4321" width="9.140625" style="14"/>
    <col min="4322" max="4322" width="4.42578125" style="14" customWidth="1"/>
    <col min="4323" max="4323" width="5.5703125" style="14" customWidth="1"/>
    <col min="4324" max="4324" width="5.28515625" style="14" bestFit="1" customWidth="1"/>
    <col min="4325" max="4325" width="8.28515625" style="14" customWidth="1"/>
    <col min="4326" max="4326" width="20.85546875" style="14" customWidth="1"/>
    <col min="4327" max="4327" width="24.28515625" style="14" customWidth="1"/>
    <col min="4328" max="4328" width="13" style="14" customWidth="1"/>
    <col min="4329" max="4329" width="7.5703125" style="14" bestFit="1" customWidth="1"/>
    <col min="4330" max="4330" width="5.7109375" style="14" bestFit="1" customWidth="1"/>
    <col min="4331" max="4331" width="11.85546875" style="14" bestFit="1" customWidth="1"/>
    <col min="4332" max="4332" width="10.140625" style="14" bestFit="1" customWidth="1"/>
    <col min="4333" max="4333" width="12.7109375" style="14" bestFit="1" customWidth="1"/>
    <col min="4334" max="4577" width="9.140625" style="14"/>
    <col min="4578" max="4578" width="4.42578125" style="14" customWidth="1"/>
    <col min="4579" max="4579" width="5.5703125" style="14" customWidth="1"/>
    <col min="4580" max="4580" width="5.28515625" style="14" bestFit="1" customWidth="1"/>
    <col min="4581" max="4581" width="8.28515625" style="14" customWidth="1"/>
    <col min="4582" max="4582" width="20.85546875" style="14" customWidth="1"/>
    <col min="4583" max="4583" width="24.28515625" style="14" customWidth="1"/>
    <col min="4584" max="4584" width="13" style="14" customWidth="1"/>
    <col min="4585" max="4585" width="7.5703125" style="14" bestFit="1" customWidth="1"/>
    <col min="4586" max="4586" width="5.7109375" style="14" bestFit="1" customWidth="1"/>
    <col min="4587" max="4587" width="11.85546875" style="14" bestFit="1" customWidth="1"/>
    <col min="4588" max="4588" width="10.140625" style="14" bestFit="1" customWidth="1"/>
    <col min="4589" max="4589" width="12.7109375" style="14" bestFit="1" customWidth="1"/>
    <col min="4590" max="4833" width="9.140625" style="14"/>
    <col min="4834" max="4834" width="4.42578125" style="14" customWidth="1"/>
    <col min="4835" max="4835" width="5.5703125" style="14" customWidth="1"/>
    <col min="4836" max="4836" width="5.28515625" style="14" bestFit="1" customWidth="1"/>
    <col min="4837" max="4837" width="8.28515625" style="14" customWidth="1"/>
    <col min="4838" max="4838" width="20.85546875" style="14" customWidth="1"/>
    <col min="4839" max="4839" width="24.28515625" style="14" customWidth="1"/>
    <col min="4840" max="4840" width="13" style="14" customWidth="1"/>
    <col min="4841" max="4841" width="7.5703125" style="14" bestFit="1" customWidth="1"/>
    <col min="4842" max="4842" width="5.7109375" style="14" bestFit="1" customWidth="1"/>
    <col min="4843" max="4843" width="11.85546875" style="14" bestFit="1" customWidth="1"/>
    <col min="4844" max="4844" width="10.140625" style="14" bestFit="1" customWidth="1"/>
    <col min="4845" max="4845" width="12.7109375" style="14" bestFit="1" customWidth="1"/>
    <col min="4846" max="5089" width="9.140625" style="14"/>
    <col min="5090" max="5090" width="4.42578125" style="14" customWidth="1"/>
    <col min="5091" max="5091" width="5.5703125" style="14" customWidth="1"/>
    <col min="5092" max="5092" width="5.28515625" style="14" bestFit="1" customWidth="1"/>
    <col min="5093" max="5093" width="8.28515625" style="14" customWidth="1"/>
    <col min="5094" max="5094" width="20.85546875" style="14" customWidth="1"/>
    <col min="5095" max="5095" width="24.28515625" style="14" customWidth="1"/>
    <col min="5096" max="5096" width="13" style="14" customWidth="1"/>
    <col min="5097" max="5097" width="7.5703125" style="14" bestFit="1" customWidth="1"/>
    <col min="5098" max="5098" width="5.7109375" style="14" bestFit="1" customWidth="1"/>
    <col min="5099" max="5099" width="11.85546875" style="14" bestFit="1" customWidth="1"/>
    <col min="5100" max="5100" width="10.140625" style="14" bestFit="1" customWidth="1"/>
    <col min="5101" max="5101" width="12.7109375" style="14" bestFit="1" customWidth="1"/>
    <col min="5102" max="5345" width="9.140625" style="14"/>
    <col min="5346" max="5346" width="4.42578125" style="14" customWidth="1"/>
    <col min="5347" max="5347" width="5.5703125" style="14" customWidth="1"/>
    <col min="5348" max="5348" width="5.28515625" style="14" bestFit="1" customWidth="1"/>
    <col min="5349" max="5349" width="8.28515625" style="14" customWidth="1"/>
    <col min="5350" max="5350" width="20.85546875" style="14" customWidth="1"/>
    <col min="5351" max="5351" width="24.28515625" style="14" customWidth="1"/>
    <col min="5352" max="5352" width="13" style="14" customWidth="1"/>
    <col min="5353" max="5353" width="7.5703125" style="14" bestFit="1" customWidth="1"/>
    <col min="5354" max="5354" width="5.7109375" style="14" bestFit="1" customWidth="1"/>
    <col min="5355" max="5355" width="11.85546875" style="14" bestFit="1" customWidth="1"/>
    <col min="5356" max="5356" width="10.140625" style="14" bestFit="1" customWidth="1"/>
    <col min="5357" max="5357" width="12.7109375" style="14" bestFit="1" customWidth="1"/>
    <col min="5358" max="5601" width="9.140625" style="14"/>
    <col min="5602" max="5602" width="4.42578125" style="14" customWidth="1"/>
    <col min="5603" max="5603" width="5.5703125" style="14" customWidth="1"/>
    <col min="5604" max="5604" width="5.28515625" style="14" bestFit="1" customWidth="1"/>
    <col min="5605" max="5605" width="8.28515625" style="14" customWidth="1"/>
    <col min="5606" max="5606" width="20.85546875" style="14" customWidth="1"/>
    <col min="5607" max="5607" width="24.28515625" style="14" customWidth="1"/>
    <col min="5608" max="5608" width="13" style="14" customWidth="1"/>
    <col min="5609" max="5609" width="7.5703125" style="14" bestFit="1" customWidth="1"/>
    <col min="5610" max="5610" width="5.7109375" style="14" bestFit="1" customWidth="1"/>
    <col min="5611" max="5611" width="11.85546875" style="14" bestFit="1" customWidth="1"/>
    <col min="5612" max="5612" width="10.140625" style="14" bestFit="1" customWidth="1"/>
    <col min="5613" max="5613" width="12.7109375" style="14" bestFit="1" customWidth="1"/>
    <col min="5614" max="5857" width="9.140625" style="14"/>
    <col min="5858" max="5858" width="4.42578125" style="14" customWidth="1"/>
    <col min="5859" max="5859" width="5.5703125" style="14" customWidth="1"/>
    <col min="5860" max="5860" width="5.28515625" style="14" bestFit="1" customWidth="1"/>
    <col min="5861" max="5861" width="8.28515625" style="14" customWidth="1"/>
    <col min="5862" max="5862" width="20.85546875" style="14" customWidth="1"/>
    <col min="5863" max="5863" width="24.28515625" style="14" customWidth="1"/>
    <col min="5864" max="5864" width="13" style="14" customWidth="1"/>
    <col min="5865" max="5865" width="7.5703125" style="14" bestFit="1" customWidth="1"/>
    <col min="5866" max="5866" width="5.7109375" style="14" bestFit="1" customWidth="1"/>
    <col min="5867" max="5867" width="11.85546875" style="14" bestFit="1" customWidth="1"/>
    <col min="5868" max="5868" width="10.140625" style="14" bestFit="1" customWidth="1"/>
    <col min="5869" max="5869" width="12.7109375" style="14" bestFit="1" customWidth="1"/>
    <col min="5870" max="6113" width="9.140625" style="14"/>
    <col min="6114" max="6114" width="4.42578125" style="14" customWidth="1"/>
    <col min="6115" max="6115" width="5.5703125" style="14" customWidth="1"/>
    <col min="6116" max="6116" width="5.28515625" style="14" bestFit="1" customWidth="1"/>
    <col min="6117" max="6117" width="8.28515625" style="14" customWidth="1"/>
    <col min="6118" max="6118" width="20.85546875" style="14" customWidth="1"/>
    <col min="6119" max="6119" width="24.28515625" style="14" customWidth="1"/>
    <col min="6120" max="6120" width="13" style="14" customWidth="1"/>
    <col min="6121" max="6121" width="7.5703125" style="14" bestFit="1" customWidth="1"/>
    <col min="6122" max="6122" width="5.7109375" style="14" bestFit="1" customWidth="1"/>
    <col min="6123" max="6123" width="11.85546875" style="14" bestFit="1" customWidth="1"/>
    <col min="6124" max="6124" width="10.140625" style="14" bestFit="1" customWidth="1"/>
    <col min="6125" max="6125" width="12.7109375" style="14" bestFit="1" customWidth="1"/>
    <col min="6126" max="6369" width="9.140625" style="14"/>
    <col min="6370" max="6370" width="4.42578125" style="14" customWidth="1"/>
    <col min="6371" max="6371" width="5.5703125" style="14" customWidth="1"/>
    <col min="6372" max="6372" width="5.28515625" style="14" bestFit="1" customWidth="1"/>
    <col min="6373" max="6373" width="8.28515625" style="14" customWidth="1"/>
    <col min="6374" max="6374" width="20.85546875" style="14" customWidth="1"/>
    <col min="6375" max="6375" width="24.28515625" style="14" customWidth="1"/>
    <col min="6376" max="6376" width="13" style="14" customWidth="1"/>
    <col min="6377" max="6377" width="7.5703125" style="14" bestFit="1" customWidth="1"/>
    <col min="6378" max="6378" width="5.7109375" style="14" bestFit="1" customWidth="1"/>
    <col min="6379" max="6379" width="11.85546875" style="14" bestFit="1" customWidth="1"/>
    <col min="6380" max="6380" width="10.140625" style="14" bestFit="1" customWidth="1"/>
    <col min="6381" max="6381" width="12.7109375" style="14" bestFit="1" customWidth="1"/>
    <col min="6382" max="6625" width="9.140625" style="14"/>
    <col min="6626" max="6626" width="4.42578125" style="14" customWidth="1"/>
    <col min="6627" max="6627" width="5.5703125" style="14" customWidth="1"/>
    <col min="6628" max="6628" width="5.28515625" style="14" bestFit="1" customWidth="1"/>
    <col min="6629" max="6629" width="8.28515625" style="14" customWidth="1"/>
    <col min="6630" max="6630" width="20.85546875" style="14" customWidth="1"/>
    <col min="6631" max="6631" width="24.28515625" style="14" customWidth="1"/>
    <col min="6632" max="6632" width="13" style="14" customWidth="1"/>
    <col min="6633" max="6633" width="7.5703125" style="14" bestFit="1" customWidth="1"/>
    <col min="6634" max="6634" width="5.7109375" style="14" bestFit="1" customWidth="1"/>
    <col min="6635" max="6635" width="11.85546875" style="14" bestFit="1" customWidth="1"/>
    <col min="6636" max="6636" width="10.140625" style="14" bestFit="1" customWidth="1"/>
    <col min="6637" max="6637" width="12.7109375" style="14" bestFit="1" customWidth="1"/>
    <col min="6638" max="6881" width="9.140625" style="14"/>
    <col min="6882" max="6882" width="4.42578125" style="14" customWidth="1"/>
    <col min="6883" max="6883" width="5.5703125" style="14" customWidth="1"/>
    <col min="6884" max="6884" width="5.28515625" style="14" bestFit="1" customWidth="1"/>
    <col min="6885" max="6885" width="8.28515625" style="14" customWidth="1"/>
    <col min="6886" max="6886" width="20.85546875" style="14" customWidth="1"/>
    <col min="6887" max="6887" width="24.28515625" style="14" customWidth="1"/>
    <col min="6888" max="6888" width="13" style="14" customWidth="1"/>
    <col min="6889" max="6889" width="7.5703125" style="14" bestFit="1" customWidth="1"/>
    <col min="6890" max="6890" width="5.7109375" style="14" bestFit="1" customWidth="1"/>
    <col min="6891" max="6891" width="11.85546875" style="14" bestFit="1" customWidth="1"/>
    <col min="6892" max="6892" width="10.140625" style="14" bestFit="1" customWidth="1"/>
    <col min="6893" max="6893" width="12.7109375" style="14" bestFit="1" customWidth="1"/>
    <col min="6894" max="7137" width="9.140625" style="14"/>
    <col min="7138" max="7138" width="4.42578125" style="14" customWidth="1"/>
    <col min="7139" max="7139" width="5.5703125" style="14" customWidth="1"/>
    <col min="7140" max="7140" width="5.28515625" style="14" bestFit="1" customWidth="1"/>
    <col min="7141" max="7141" width="8.28515625" style="14" customWidth="1"/>
    <col min="7142" max="7142" width="20.85546875" style="14" customWidth="1"/>
    <col min="7143" max="7143" width="24.28515625" style="14" customWidth="1"/>
    <col min="7144" max="7144" width="13" style="14" customWidth="1"/>
    <col min="7145" max="7145" width="7.5703125" style="14" bestFit="1" customWidth="1"/>
    <col min="7146" max="7146" width="5.7109375" style="14" bestFit="1" customWidth="1"/>
    <col min="7147" max="7147" width="11.85546875" style="14" bestFit="1" customWidth="1"/>
    <col min="7148" max="7148" width="10.140625" style="14" bestFit="1" customWidth="1"/>
    <col min="7149" max="7149" width="12.7109375" style="14" bestFit="1" customWidth="1"/>
    <col min="7150" max="7393" width="9.140625" style="14"/>
    <col min="7394" max="7394" width="4.42578125" style="14" customWidth="1"/>
    <col min="7395" max="7395" width="5.5703125" style="14" customWidth="1"/>
    <col min="7396" max="7396" width="5.28515625" style="14" bestFit="1" customWidth="1"/>
    <col min="7397" max="7397" width="8.28515625" style="14" customWidth="1"/>
    <col min="7398" max="7398" width="20.85546875" style="14" customWidth="1"/>
    <col min="7399" max="7399" width="24.28515625" style="14" customWidth="1"/>
    <col min="7400" max="7400" width="13" style="14" customWidth="1"/>
    <col min="7401" max="7401" width="7.5703125" style="14" bestFit="1" customWidth="1"/>
    <col min="7402" max="7402" width="5.7109375" style="14" bestFit="1" customWidth="1"/>
    <col min="7403" max="7403" width="11.85546875" style="14" bestFit="1" customWidth="1"/>
    <col min="7404" max="7404" width="10.140625" style="14" bestFit="1" customWidth="1"/>
    <col min="7405" max="7405" width="12.7109375" style="14" bestFit="1" customWidth="1"/>
    <col min="7406" max="7649" width="9.140625" style="14"/>
    <col min="7650" max="7650" width="4.42578125" style="14" customWidth="1"/>
    <col min="7651" max="7651" width="5.5703125" style="14" customWidth="1"/>
    <col min="7652" max="7652" width="5.28515625" style="14" bestFit="1" customWidth="1"/>
    <col min="7653" max="7653" width="8.28515625" style="14" customWidth="1"/>
    <col min="7654" max="7654" width="20.85546875" style="14" customWidth="1"/>
    <col min="7655" max="7655" width="24.28515625" style="14" customWidth="1"/>
    <col min="7656" max="7656" width="13" style="14" customWidth="1"/>
    <col min="7657" max="7657" width="7.5703125" style="14" bestFit="1" customWidth="1"/>
    <col min="7658" max="7658" width="5.7109375" style="14" bestFit="1" customWidth="1"/>
    <col min="7659" max="7659" width="11.85546875" style="14" bestFit="1" customWidth="1"/>
    <col min="7660" max="7660" width="10.140625" style="14" bestFit="1" customWidth="1"/>
    <col min="7661" max="7661" width="12.7109375" style="14" bestFit="1" customWidth="1"/>
    <col min="7662" max="7905" width="9.140625" style="14"/>
    <col min="7906" max="7906" width="4.42578125" style="14" customWidth="1"/>
    <col min="7907" max="7907" width="5.5703125" style="14" customWidth="1"/>
    <col min="7908" max="7908" width="5.28515625" style="14" bestFit="1" customWidth="1"/>
    <col min="7909" max="7909" width="8.28515625" style="14" customWidth="1"/>
    <col min="7910" max="7910" width="20.85546875" style="14" customWidth="1"/>
    <col min="7911" max="7911" width="24.28515625" style="14" customWidth="1"/>
    <col min="7912" max="7912" width="13" style="14" customWidth="1"/>
    <col min="7913" max="7913" width="7.5703125" style="14" bestFit="1" customWidth="1"/>
    <col min="7914" max="7914" width="5.7109375" style="14" bestFit="1" customWidth="1"/>
    <col min="7915" max="7915" width="11.85546875" style="14" bestFit="1" customWidth="1"/>
    <col min="7916" max="7916" width="10.140625" style="14" bestFit="1" customWidth="1"/>
    <col min="7917" max="7917" width="12.7109375" style="14" bestFit="1" customWidth="1"/>
    <col min="7918" max="8161" width="9.140625" style="14"/>
    <col min="8162" max="8162" width="4.42578125" style="14" customWidth="1"/>
    <col min="8163" max="8163" width="5.5703125" style="14" customWidth="1"/>
    <col min="8164" max="8164" width="5.28515625" style="14" bestFit="1" customWidth="1"/>
    <col min="8165" max="8165" width="8.28515625" style="14" customWidth="1"/>
    <col min="8166" max="8166" width="20.85546875" style="14" customWidth="1"/>
    <col min="8167" max="8167" width="24.28515625" style="14" customWidth="1"/>
    <col min="8168" max="8168" width="13" style="14" customWidth="1"/>
    <col min="8169" max="8169" width="7.5703125" style="14" bestFit="1" customWidth="1"/>
    <col min="8170" max="8170" width="5.7109375" style="14" bestFit="1" customWidth="1"/>
    <col min="8171" max="8171" width="11.85546875" style="14" bestFit="1" customWidth="1"/>
    <col min="8172" max="8172" width="10.140625" style="14" bestFit="1" customWidth="1"/>
    <col min="8173" max="8173" width="12.7109375" style="14" bestFit="1" customWidth="1"/>
    <col min="8174" max="8417" width="9.140625" style="14"/>
    <col min="8418" max="8418" width="4.42578125" style="14" customWidth="1"/>
    <col min="8419" max="8419" width="5.5703125" style="14" customWidth="1"/>
    <col min="8420" max="8420" width="5.28515625" style="14" bestFit="1" customWidth="1"/>
    <col min="8421" max="8421" width="8.28515625" style="14" customWidth="1"/>
    <col min="8422" max="8422" width="20.85546875" style="14" customWidth="1"/>
    <col min="8423" max="8423" width="24.28515625" style="14" customWidth="1"/>
    <col min="8424" max="8424" width="13" style="14" customWidth="1"/>
    <col min="8425" max="8425" width="7.5703125" style="14" bestFit="1" customWidth="1"/>
    <col min="8426" max="8426" width="5.7109375" style="14" bestFit="1" customWidth="1"/>
    <col min="8427" max="8427" width="11.85546875" style="14" bestFit="1" customWidth="1"/>
    <col min="8428" max="8428" width="10.140625" style="14" bestFit="1" customWidth="1"/>
    <col min="8429" max="8429" width="12.7109375" style="14" bestFit="1" customWidth="1"/>
    <col min="8430" max="8673" width="9.140625" style="14"/>
    <col min="8674" max="8674" width="4.42578125" style="14" customWidth="1"/>
    <col min="8675" max="8675" width="5.5703125" style="14" customWidth="1"/>
    <col min="8676" max="8676" width="5.28515625" style="14" bestFit="1" customWidth="1"/>
    <col min="8677" max="8677" width="8.28515625" style="14" customWidth="1"/>
    <col min="8678" max="8678" width="20.85546875" style="14" customWidth="1"/>
    <col min="8679" max="8679" width="24.28515625" style="14" customWidth="1"/>
    <col min="8680" max="8680" width="13" style="14" customWidth="1"/>
    <col min="8681" max="8681" width="7.5703125" style="14" bestFit="1" customWidth="1"/>
    <col min="8682" max="8682" width="5.7109375" style="14" bestFit="1" customWidth="1"/>
    <col min="8683" max="8683" width="11.85546875" style="14" bestFit="1" customWidth="1"/>
    <col min="8684" max="8684" width="10.140625" style="14" bestFit="1" customWidth="1"/>
    <col min="8685" max="8685" width="12.7109375" style="14" bestFit="1" customWidth="1"/>
    <col min="8686" max="8929" width="9.140625" style="14"/>
    <col min="8930" max="8930" width="4.42578125" style="14" customWidth="1"/>
    <col min="8931" max="8931" width="5.5703125" style="14" customWidth="1"/>
    <col min="8932" max="8932" width="5.28515625" style="14" bestFit="1" customWidth="1"/>
    <col min="8933" max="8933" width="8.28515625" style="14" customWidth="1"/>
    <col min="8934" max="8934" width="20.85546875" style="14" customWidth="1"/>
    <col min="8935" max="8935" width="24.28515625" style="14" customWidth="1"/>
    <col min="8936" max="8936" width="13" style="14" customWidth="1"/>
    <col min="8937" max="8937" width="7.5703125" style="14" bestFit="1" customWidth="1"/>
    <col min="8938" max="8938" width="5.7109375" style="14" bestFit="1" customWidth="1"/>
    <col min="8939" max="8939" width="11.85546875" style="14" bestFit="1" customWidth="1"/>
    <col min="8940" max="8940" width="10.140625" style="14" bestFit="1" customWidth="1"/>
    <col min="8941" max="8941" width="12.7109375" style="14" bestFit="1" customWidth="1"/>
    <col min="8942" max="9185" width="9.140625" style="14"/>
    <col min="9186" max="9186" width="4.42578125" style="14" customWidth="1"/>
    <col min="9187" max="9187" width="5.5703125" style="14" customWidth="1"/>
    <col min="9188" max="9188" width="5.28515625" style="14" bestFit="1" customWidth="1"/>
    <col min="9189" max="9189" width="8.28515625" style="14" customWidth="1"/>
    <col min="9190" max="9190" width="20.85546875" style="14" customWidth="1"/>
    <col min="9191" max="9191" width="24.28515625" style="14" customWidth="1"/>
    <col min="9192" max="9192" width="13" style="14" customWidth="1"/>
    <col min="9193" max="9193" width="7.5703125" style="14" bestFit="1" customWidth="1"/>
    <col min="9194" max="9194" width="5.7109375" style="14" bestFit="1" customWidth="1"/>
    <col min="9195" max="9195" width="11.85546875" style="14" bestFit="1" customWidth="1"/>
    <col min="9196" max="9196" width="10.140625" style="14" bestFit="1" customWidth="1"/>
    <col min="9197" max="9197" width="12.7109375" style="14" bestFit="1" customWidth="1"/>
    <col min="9198" max="9441" width="9.140625" style="14"/>
    <col min="9442" max="9442" width="4.42578125" style="14" customWidth="1"/>
    <col min="9443" max="9443" width="5.5703125" style="14" customWidth="1"/>
    <col min="9444" max="9444" width="5.28515625" style="14" bestFit="1" customWidth="1"/>
    <col min="9445" max="9445" width="8.28515625" style="14" customWidth="1"/>
    <col min="9446" max="9446" width="20.85546875" style="14" customWidth="1"/>
    <col min="9447" max="9447" width="24.28515625" style="14" customWidth="1"/>
    <col min="9448" max="9448" width="13" style="14" customWidth="1"/>
    <col min="9449" max="9449" width="7.5703125" style="14" bestFit="1" customWidth="1"/>
    <col min="9450" max="9450" width="5.7109375" style="14" bestFit="1" customWidth="1"/>
    <col min="9451" max="9451" width="11.85546875" style="14" bestFit="1" customWidth="1"/>
    <col min="9452" max="9452" width="10.140625" style="14" bestFit="1" customWidth="1"/>
    <col min="9453" max="9453" width="12.7109375" style="14" bestFit="1" customWidth="1"/>
    <col min="9454" max="9697" width="9.140625" style="14"/>
    <col min="9698" max="9698" width="4.42578125" style="14" customWidth="1"/>
    <col min="9699" max="9699" width="5.5703125" style="14" customWidth="1"/>
    <col min="9700" max="9700" width="5.28515625" style="14" bestFit="1" customWidth="1"/>
    <col min="9701" max="9701" width="8.28515625" style="14" customWidth="1"/>
    <col min="9702" max="9702" width="20.85546875" style="14" customWidth="1"/>
    <col min="9703" max="9703" width="24.28515625" style="14" customWidth="1"/>
    <col min="9704" max="9704" width="13" style="14" customWidth="1"/>
    <col min="9705" max="9705" width="7.5703125" style="14" bestFit="1" customWidth="1"/>
    <col min="9706" max="9706" width="5.7109375" style="14" bestFit="1" customWidth="1"/>
    <col min="9707" max="9707" width="11.85546875" style="14" bestFit="1" customWidth="1"/>
    <col min="9708" max="9708" width="10.140625" style="14" bestFit="1" customWidth="1"/>
    <col min="9709" max="9709" width="12.7109375" style="14" bestFit="1" customWidth="1"/>
    <col min="9710" max="9953" width="9.140625" style="14"/>
    <col min="9954" max="9954" width="4.42578125" style="14" customWidth="1"/>
    <col min="9955" max="9955" width="5.5703125" style="14" customWidth="1"/>
    <col min="9956" max="9956" width="5.28515625" style="14" bestFit="1" customWidth="1"/>
    <col min="9957" max="9957" width="8.28515625" style="14" customWidth="1"/>
    <col min="9958" max="9958" width="20.85546875" style="14" customWidth="1"/>
    <col min="9959" max="9959" width="24.28515625" style="14" customWidth="1"/>
    <col min="9960" max="9960" width="13" style="14" customWidth="1"/>
    <col min="9961" max="9961" width="7.5703125" style="14" bestFit="1" customWidth="1"/>
    <col min="9962" max="9962" width="5.7109375" style="14" bestFit="1" customWidth="1"/>
    <col min="9963" max="9963" width="11.85546875" style="14" bestFit="1" customWidth="1"/>
    <col min="9964" max="9964" width="10.140625" style="14" bestFit="1" customWidth="1"/>
    <col min="9965" max="9965" width="12.7109375" style="14" bestFit="1" customWidth="1"/>
    <col min="9966" max="10209" width="9.140625" style="14"/>
    <col min="10210" max="10210" width="4.42578125" style="14" customWidth="1"/>
    <col min="10211" max="10211" width="5.5703125" style="14" customWidth="1"/>
    <col min="10212" max="10212" width="5.28515625" style="14" bestFit="1" customWidth="1"/>
    <col min="10213" max="10213" width="8.28515625" style="14" customWidth="1"/>
    <col min="10214" max="10214" width="20.85546875" style="14" customWidth="1"/>
    <col min="10215" max="10215" width="24.28515625" style="14" customWidth="1"/>
    <col min="10216" max="10216" width="13" style="14" customWidth="1"/>
    <col min="10217" max="10217" width="7.5703125" style="14" bestFit="1" customWidth="1"/>
    <col min="10218" max="10218" width="5.7109375" style="14" bestFit="1" customWidth="1"/>
    <col min="10219" max="10219" width="11.85546875" style="14" bestFit="1" customWidth="1"/>
    <col min="10220" max="10220" width="10.140625" style="14" bestFit="1" customWidth="1"/>
    <col min="10221" max="10221" width="12.7109375" style="14" bestFit="1" customWidth="1"/>
    <col min="10222" max="10465" width="9.140625" style="14"/>
    <col min="10466" max="10466" width="4.42578125" style="14" customWidth="1"/>
    <col min="10467" max="10467" width="5.5703125" style="14" customWidth="1"/>
    <col min="10468" max="10468" width="5.28515625" style="14" bestFit="1" customWidth="1"/>
    <col min="10469" max="10469" width="8.28515625" style="14" customWidth="1"/>
    <col min="10470" max="10470" width="20.85546875" style="14" customWidth="1"/>
    <col min="10471" max="10471" width="24.28515625" style="14" customWidth="1"/>
    <col min="10472" max="10472" width="13" style="14" customWidth="1"/>
    <col min="10473" max="10473" width="7.5703125" style="14" bestFit="1" customWidth="1"/>
    <col min="10474" max="10474" width="5.7109375" style="14" bestFit="1" customWidth="1"/>
    <col min="10475" max="10475" width="11.85546875" style="14" bestFit="1" customWidth="1"/>
    <col min="10476" max="10476" width="10.140625" style="14" bestFit="1" customWidth="1"/>
    <col min="10477" max="10477" width="12.7109375" style="14" bestFit="1" customWidth="1"/>
    <col min="10478" max="10721" width="9.140625" style="14"/>
    <col min="10722" max="10722" width="4.42578125" style="14" customWidth="1"/>
    <col min="10723" max="10723" width="5.5703125" style="14" customWidth="1"/>
    <col min="10724" max="10724" width="5.28515625" style="14" bestFit="1" customWidth="1"/>
    <col min="10725" max="10725" width="8.28515625" style="14" customWidth="1"/>
    <col min="10726" max="10726" width="20.85546875" style="14" customWidth="1"/>
    <col min="10727" max="10727" width="24.28515625" style="14" customWidth="1"/>
    <col min="10728" max="10728" width="13" style="14" customWidth="1"/>
    <col min="10729" max="10729" width="7.5703125" style="14" bestFit="1" customWidth="1"/>
    <col min="10730" max="10730" width="5.7109375" style="14" bestFit="1" customWidth="1"/>
    <col min="10731" max="10731" width="11.85546875" style="14" bestFit="1" customWidth="1"/>
    <col min="10732" max="10732" width="10.140625" style="14" bestFit="1" customWidth="1"/>
    <col min="10733" max="10733" width="12.7109375" style="14" bestFit="1" customWidth="1"/>
    <col min="10734" max="10977" width="9.140625" style="14"/>
    <col min="10978" max="10978" width="4.42578125" style="14" customWidth="1"/>
    <col min="10979" max="10979" width="5.5703125" style="14" customWidth="1"/>
    <col min="10980" max="10980" width="5.28515625" style="14" bestFit="1" customWidth="1"/>
    <col min="10981" max="10981" width="8.28515625" style="14" customWidth="1"/>
    <col min="10982" max="10982" width="20.85546875" style="14" customWidth="1"/>
    <col min="10983" max="10983" width="24.28515625" style="14" customWidth="1"/>
    <col min="10984" max="10984" width="13" style="14" customWidth="1"/>
    <col min="10985" max="10985" width="7.5703125" style="14" bestFit="1" customWidth="1"/>
    <col min="10986" max="10986" width="5.7109375" style="14" bestFit="1" customWidth="1"/>
    <col min="10987" max="10987" width="11.85546875" style="14" bestFit="1" customWidth="1"/>
    <col min="10988" max="10988" width="10.140625" style="14" bestFit="1" customWidth="1"/>
    <col min="10989" max="10989" width="12.7109375" style="14" bestFit="1" customWidth="1"/>
    <col min="10990" max="11233" width="9.140625" style="14"/>
    <col min="11234" max="11234" width="4.42578125" style="14" customWidth="1"/>
    <col min="11235" max="11235" width="5.5703125" style="14" customWidth="1"/>
    <col min="11236" max="11236" width="5.28515625" style="14" bestFit="1" customWidth="1"/>
    <col min="11237" max="11237" width="8.28515625" style="14" customWidth="1"/>
    <col min="11238" max="11238" width="20.85546875" style="14" customWidth="1"/>
    <col min="11239" max="11239" width="24.28515625" style="14" customWidth="1"/>
    <col min="11240" max="11240" width="13" style="14" customWidth="1"/>
    <col min="11241" max="11241" width="7.5703125" style="14" bestFit="1" customWidth="1"/>
    <col min="11242" max="11242" width="5.7109375" style="14" bestFit="1" customWidth="1"/>
    <col min="11243" max="11243" width="11.85546875" style="14" bestFit="1" customWidth="1"/>
    <col min="11244" max="11244" width="10.140625" style="14" bestFit="1" customWidth="1"/>
    <col min="11245" max="11245" width="12.7109375" style="14" bestFit="1" customWidth="1"/>
    <col min="11246" max="11489" width="9.140625" style="14"/>
    <col min="11490" max="11490" width="4.42578125" style="14" customWidth="1"/>
    <col min="11491" max="11491" width="5.5703125" style="14" customWidth="1"/>
    <col min="11492" max="11492" width="5.28515625" style="14" bestFit="1" customWidth="1"/>
    <col min="11493" max="11493" width="8.28515625" style="14" customWidth="1"/>
    <col min="11494" max="11494" width="20.85546875" style="14" customWidth="1"/>
    <col min="11495" max="11495" width="24.28515625" style="14" customWidth="1"/>
    <col min="11496" max="11496" width="13" style="14" customWidth="1"/>
    <col min="11497" max="11497" width="7.5703125" style="14" bestFit="1" customWidth="1"/>
    <col min="11498" max="11498" width="5.7109375" style="14" bestFit="1" customWidth="1"/>
    <col min="11499" max="11499" width="11.85546875" style="14" bestFit="1" customWidth="1"/>
    <col min="11500" max="11500" width="10.140625" style="14" bestFit="1" customWidth="1"/>
    <col min="11501" max="11501" width="12.7109375" style="14" bestFit="1" customWidth="1"/>
    <col min="11502" max="11745" width="9.140625" style="14"/>
    <col min="11746" max="11746" width="4.42578125" style="14" customWidth="1"/>
    <col min="11747" max="11747" width="5.5703125" style="14" customWidth="1"/>
    <col min="11748" max="11748" width="5.28515625" style="14" bestFit="1" customWidth="1"/>
    <col min="11749" max="11749" width="8.28515625" style="14" customWidth="1"/>
    <col min="11750" max="11750" width="20.85546875" style="14" customWidth="1"/>
    <col min="11751" max="11751" width="24.28515625" style="14" customWidth="1"/>
    <col min="11752" max="11752" width="13" style="14" customWidth="1"/>
    <col min="11753" max="11753" width="7.5703125" style="14" bestFit="1" customWidth="1"/>
    <col min="11754" max="11754" width="5.7109375" style="14" bestFit="1" customWidth="1"/>
    <col min="11755" max="11755" width="11.85546875" style="14" bestFit="1" customWidth="1"/>
    <col min="11756" max="11756" width="10.140625" style="14" bestFit="1" customWidth="1"/>
    <col min="11757" max="11757" width="12.7109375" style="14" bestFit="1" customWidth="1"/>
    <col min="11758" max="12001" width="9.140625" style="14"/>
    <col min="12002" max="12002" width="4.42578125" style="14" customWidth="1"/>
    <col min="12003" max="12003" width="5.5703125" style="14" customWidth="1"/>
    <col min="12004" max="12004" width="5.28515625" style="14" bestFit="1" customWidth="1"/>
    <col min="12005" max="12005" width="8.28515625" style="14" customWidth="1"/>
    <col min="12006" max="12006" width="20.85546875" style="14" customWidth="1"/>
    <col min="12007" max="12007" width="24.28515625" style="14" customWidth="1"/>
    <col min="12008" max="12008" width="13" style="14" customWidth="1"/>
    <col min="12009" max="12009" width="7.5703125" style="14" bestFit="1" customWidth="1"/>
    <col min="12010" max="12010" width="5.7109375" style="14" bestFit="1" customWidth="1"/>
    <col min="12011" max="12011" width="11.85546875" style="14" bestFit="1" customWidth="1"/>
    <col min="12012" max="12012" width="10.140625" style="14" bestFit="1" customWidth="1"/>
    <col min="12013" max="12013" width="12.7109375" style="14" bestFit="1" customWidth="1"/>
    <col min="12014" max="12257" width="9.140625" style="14"/>
    <col min="12258" max="12258" width="4.42578125" style="14" customWidth="1"/>
    <col min="12259" max="12259" width="5.5703125" style="14" customWidth="1"/>
    <col min="12260" max="12260" width="5.28515625" style="14" bestFit="1" customWidth="1"/>
    <col min="12261" max="12261" width="8.28515625" style="14" customWidth="1"/>
    <col min="12262" max="12262" width="20.85546875" style="14" customWidth="1"/>
    <col min="12263" max="12263" width="24.28515625" style="14" customWidth="1"/>
    <col min="12264" max="12264" width="13" style="14" customWidth="1"/>
    <col min="12265" max="12265" width="7.5703125" style="14" bestFit="1" customWidth="1"/>
    <col min="12266" max="12266" width="5.7109375" style="14" bestFit="1" customWidth="1"/>
    <col min="12267" max="12267" width="11.85546875" style="14" bestFit="1" customWidth="1"/>
    <col min="12268" max="12268" width="10.140625" style="14" bestFit="1" customWidth="1"/>
    <col min="12269" max="12269" width="12.7109375" style="14" bestFit="1" customWidth="1"/>
    <col min="12270" max="12513" width="9.140625" style="14"/>
    <col min="12514" max="12514" width="4.42578125" style="14" customWidth="1"/>
    <col min="12515" max="12515" width="5.5703125" style="14" customWidth="1"/>
    <col min="12516" max="12516" width="5.28515625" style="14" bestFit="1" customWidth="1"/>
    <col min="12517" max="12517" width="8.28515625" style="14" customWidth="1"/>
    <col min="12518" max="12518" width="20.85546875" style="14" customWidth="1"/>
    <col min="12519" max="12519" width="24.28515625" style="14" customWidth="1"/>
    <col min="12520" max="12520" width="13" style="14" customWidth="1"/>
    <col min="12521" max="12521" width="7.5703125" style="14" bestFit="1" customWidth="1"/>
    <col min="12522" max="12522" width="5.7109375" style="14" bestFit="1" customWidth="1"/>
    <col min="12523" max="12523" width="11.85546875" style="14" bestFit="1" customWidth="1"/>
    <col min="12524" max="12524" width="10.140625" style="14" bestFit="1" customWidth="1"/>
    <col min="12525" max="12525" width="12.7109375" style="14" bestFit="1" customWidth="1"/>
    <col min="12526" max="12769" width="9.140625" style="14"/>
    <col min="12770" max="12770" width="4.42578125" style="14" customWidth="1"/>
    <col min="12771" max="12771" width="5.5703125" style="14" customWidth="1"/>
    <col min="12772" max="12772" width="5.28515625" style="14" bestFit="1" customWidth="1"/>
    <col min="12773" max="12773" width="8.28515625" style="14" customWidth="1"/>
    <col min="12774" max="12774" width="20.85546875" style="14" customWidth="1"/>
    <col min="12775" max="12775" width="24.28515625" style="14" customWidth="1"/>
    <col min="12776" max="12776" width="13" style="14" customWidth="1"/>
    <col min="12777" max="12777" width="7.5703125" style="14" bestFit="1" customWidth="1"/>
    <col min="12778" max="12778" width="5.7109375" style="14" bestFit="1" customWidth="1"/>
    <col min="12779" max="12779" width="11.85546875" style="14" bestFit="1" customWidth="1"/>
    <col min="12780" max="12780" width="10.140625" style="14" bestFit="1" customWidth="1"/>
    <col min="12781" max="12781" width="12.7109375" style="14" bestFit="1" customWidth="1"/>
    <col min="12782" max="13025" width="9.140625" style="14"/>
    <col min="13026" max="13026" width="4.42578125" style="14" customWidth="1"/>
    <col min="13027" max="13027" width="5.5703125" style="14" customWidth="1"/>
    <col min="13028" max="13028" width="5.28515625" style="14" bestFit="1" customWidth="1"/>
    <col min="13029" max="13029" width="8.28515625" style="14" customWidth="1"/>
    <col min="13030" max="13030" width="20.85546875" style="14" customWidth="1"/>
    <col min="13031" max="13031" width="24.28515625" style="14" customWidth="1"/>
    <col min="13032" max="13032" width="13" style="14" customWidth="1"/>
    <col min="13033" max="13033" width="7.5703125" style="14" bestFit="1" customWidth="1"/>
    <col min="13034" max="13034" width="5.7109375" style="14" bestFit="1" customWidth="1"/>
    <col min="13035" max="13035" width="11.85546875" style="14" bestFit="1" customWidth="1"/>
    <col min="13036" max="13036" width="10.140625" style="14" bestFit="1" customWidth="1"/>
    <col min="13037" max="13037" width="12.7109375" style="14" bestFit="1" customWidth="1"/>
    <col min="13038" max="13281" width="9.140625" style="14"/>
    <col min="13282" max="13282" width="4.42578125" style="14" customWidth="1"/>
    <col min="13283" max="13283" width="5.5703125" style="14" customWidth="1"/>
    <col min="13284" max="13284" width="5.28515625" style="14" bestFit="1" customWidth="1"/>
    <col min="13285" max="13285" width="8.28515625" style="14" customWidth="1"/>
    <col min="13286" max="13286" width="20.85546875" style="14" customWidth="1"/>
    <col min="13287" max="13287" width="24.28515625" style="14" customWidth="1"/>
    <col min="13288" max="13288" width="13" style="14" customWidth="1"/>
    <col min="13289" max="13289" width="7.5703125" style="14" bestFit="1" customWidth="1"/>
    <col min="13290" max="13290" width="5.7109375" style="14" bestFit="1" customWidth="1"/>
    <col min="13291" max="13291" width="11.85546875" style="14" bestFit="1" customWidth="1"/>
    <col min="13292" max="13292" width="10.140625" style="14" bestFit="1" customWidth="1"/>
    <col min="13293" max="13293" width="12.7109375" style="14" bestFit="1" customWidth="1"/>
    <col min="13294" max="13537" width="9.140625" style="14"/>
    <col min="13538" max="13538" width="4.42578125" style="14" customWidth="1"/>
    <col min="13539" max="13539" width="5.5703125" style="14" customWidth="1"/>
    <col min="13540" max="13540" width="5.28515625" style="14" bestFit="1" customWidth="1"/>
    <col min="13541" max="13541" width="8.28515625" style="14" customWidth="1"/>
    <col min="13542" max="13542" width="20.85546875" style="14" customWidth="1"/>
    <col min="13543" max="13543" width="24.28515625" style="14" customWidth="1"/>
    <col min="13544" max="13544" width="13" style="14" customWidth="1"/>
    <col min="13545" max="13545" width="7.5703125" style="14" bestFit="1" customWidth="1"/>
    <col min="13546" max="13546" width="5.7109375" style="14" bestFit="1" customWidth="1"/>
    <col min="13547" max="13547" width="11.85546875" style="14" bestFit="1" customWidth="1"/>
    <col min="13548" max="13548" width="10.140625" style="14" bestFit="1" customWidth="1"/>
    <col min="13549" max="13549" width="12.7109375" style="14" bestFit="1" customWidth="1"/>
    <col min="13550" max="13793" width="9.140625" style="14"/>
    <col min="13794" max="13794" width="4.42578125" style="14" customWidth="1"/>
    <col min="13795" max="13795" width="5.5703125" style="14" customWidth="1"/>
    <col min="13796" max="13796" width="5.28515625" style="14" bestFit="1" customWidth="1"/>
    <col min="13797" max="13797" width="8.28515625" style="14" customWidth="1"/>
    <col min="13798" max="13798" width="20.85546875" style="14" customWidth="1"/>
    <col min="13799" max="13799" width="24.28515625" style="14" customWidth="1"/>
    <col min="13800" max="13800" width="13" style="14" customWidth="1"/>
    <col min="13801" max="13801" width="7.5703125" style="14" bestFit="1" customWidth="1"/>
    <col min="13802" max="13802" width="5.7109375" style="14" bestFit="1" customWidth="1"/>
    <col min="13803" max="13803" width="11.85546875" style="14" bestFit="1" customWidth="1"/>
    <col min="13804" max="13804" width="10.140625" style="14" bestFit="1" customWidth="1"/>
    <col min="13805" max="13805" width="12.7109375" style="14" bestFit="1" customWidth="1"/>
    <col min="13806" max="14049" width="9.140625" style="14"/>
    <col min="14050" max="14050" width="4.42578125" style="14" customWidth="1"/>
    <col min="14051" max="14051" width="5.5703125" style="14" customWidth="1"/>
    <col min="14052" max="14052" width="5.28515625" style="14" bestFit="1" customWidth="1"/>
    <col min="14053" max="14053" width="8.28515625" style="14" customWidth="1"/>
    <col min="14054" max="14054" width="20.85546875" style="14" customWidth="1"/>
    <col min="14055" max="14055" width="24.28515625" style="14" customWidth="1"/>
    <col min="14056" max="14056" width="13" style="14" customWidth="1"/>
    <col min="14057" max="14057" width="7.5703125" style="14" bestFit="1" customWidth="1"/>
    <col min="14058" max="14058" width="5.7109375" style="14" bestFit="1" customWidth="1"/>
    <col min="14059" max="14059" width="11.85546875" style="14" bestFit="1" customWidth="1"/>
    <col min="14060" max="14060" width="10.140625" style="14" bestFit="1" customWidth="1"/>
    <col min="14061" max="14061" width="12.7109375" style="14" bestFit="1" customWidth="1"/>
    <col min="14062" max="14305" width="9.140625" style="14"/>
    <col min="14306" max="14306" width="4.42578125" style="14" customWidth="1"/>
    <col min="14307" max="14307" width="5.5703125" style="14" customWidth="1"/>
    <col min="14308" max="14308" width="5.28515625" style="14" bestFit="1" customWidth="1"/>
    <col min="14309" max="14309" width="8.28515625" style="14" customWidth="1"/>
    <col min="14310" max="14310" width="20.85546875" style="14" customWidth="1"/>
    <col min="14311" max="14311" width="24.28515625" style="14" customWidth="1"/>
    <col min="14312" max="14312" width="13" style="14" customWidth="1"/>
    <col min="14313" max="14313" width="7.5703125" style="14" bestFit="1" customWidth="1"/>
    <col min="14314" max="14314" width="5.7109375" style="14" bestFit="1" customWidth="1"/>
    <col min="14315" max="14315" width="11.85546875" style="14" bestFit="1" customWidth="1"/>
    <col min="14316" max="14316" width="10.140625" style="14" bestFit="1" customWidth="1"/>
    <col min="14317" max="14317" width="12.7109375" style="14" bestFit="1" customWidth="1"/>
    <col min="14318" max="14561" width="9.140625" style="14"/>
    <col min="14562" max="14562" width="4.42578125" style="14" customWidth="1"/>
    <col min="14563" max="14563" width="5.5703125" style="14" customWidth="1"/>
    <col min="14564" max="14564" width="5.28515625" style="14" bestFit="1" customWidth="1"/>
    <col min="14565" max="14565" width="8.28515625" style="14" customWidth="1"/>
    <col min="14566" max="14566" width="20.85546875" style="14" customWidth="1"/>
    <col min="14567" max="14567" width="24.28515625" style="14" customWidth="1"/>
    <col min="14568" max="14568" width="13" style="14" customWidth="1"/>
    <col min="14569" max="14569" width="7.5703125" style="14" bestFit="1" customWidth="1"/>
    <col min="14570" max="14570" width="5.7109375" style="14" bestFit="1" customWidth="1"/>
    <col min="14571" max="14571" width="11.85546875" style="14" bestFit="1" customWidth="1"/>
    <col min="14572" max="14572" width="10.140625" style="14" bestFit="1" customWidth="1"/>
    <col min="14573" max="14573" width="12.7109375" style="14" bestFit="1" customWidth="1"/>
    <col min="14574" max="14817" width="9.140625" style="14"/>
    <col min="14818" max="14818" width="4.42578125" style="14" customWidth="1"/>
    <col min="14819" max="14819" width="5.5703125" style="14" customWidth="1"/>
    <col min="14820" max="14820" width="5.28515625" style="14" bestFit="1" customWidth="1"/>
    <col min="14821" max="14821" width="8.28515625" style="14" customWidth="1"/>
    <col min="14822" max="14822" width="20.85546875" style="14" customWidth="1"/>
    <col min="14823" max="14823" width="24.28515625" style="14" customWidth="1"/>
    <col min="14824" max="14824" width="13" style="14" customWidth="1"/>
    <col min="14825" max="14825" width="7.5703125" style="14" bestFit="1" customWidth="1"/>
    <col min="14826" max="14826" width="5.7109375" style="14" bestFit="1" customWidth="1"/>
    <col min="14827" max="14827" width="11.85546875" style="14" bestFit="1" customWidth="1"/>
    <col min="14828" max="14828" width="10.140625" style="14" bestFit="1" customWidth="1"/>
    <col min="14829" max="14829" width="12.7109375" style="14" bestFit="1" customWidth="1"/>
    <col min="14830" max="15073" width="9.140625" style="14"/>
    <col min="15074" max="15074" width="4.42578125" style="14" customWidth="1"/>
    <col min="15075" max="15075" width="5.5703125" style="14" customWidth="1"/>
    <col min="15076" max="15076" width="5.28515625" style="14" bestFit="1" customWidth="1"/>
    <col min="15077" max="15077" width="8.28515625" style="14" customWidth="1"/>
    <col min="15078" max="15078" width="20.85546875" style="14" customWidth="1"/>
    <col min="15079" max="15079" width="24.28515625" style="14" customWidth="1"/>
    <col min="15080" max="15080" width="13" style="14" customWidth="1"/>
    <col min="15081" max="15081" width="7.5703125" style="14" bestFit="1" customWidth="1"/>
    <col min="15082" max="15082" width="5.7109375" style="14" bestFit="1" customWidth="1"/>
    <col min="15083" max="15083" width="11.85546875" style="14" bestFit="1" customWidth="1"/>
    <col min="15084" max="15084" width="10.140625" style="14" bestFit="1" customWidth="1"/>
    <col min="15085" max="15085" width="12.7109375" style="14" bestFit="1" customWidth="1"/>
    <col min="15086" max="15329" width="9.140625" style="14"/>
    <col min="15330" max="15330" width="4.42578125" style="14" customWidth="1"/>
    <col min="15331" max="15331" width="5.5703125" style="14" customWidth="1"/>
    <col min="15332" max="15332" width="5.28515625" style="14" bestFit="1" customWidth="1"/>
    <col min="15333" max="15333" width="8.28515625" style="14" customWidth="1"/>
    <col min="15334" max="15334" width="20.85546875" style="14" customWidth="1"/>
    <col min="15335" max="15335" width="24.28515625" style="14" customWidth="1"/>
    <col min="15336" max="15336" width="13" style="14" customWidth="1"/>
    <col min="15337" max="15337" width="7.5703125" style="14" bestFit="1" customWidth="1"/>
    <col min="15338" max="15338" width="5.7109375" style="14" bestFit="1" customWidth="1"/>
    <col min="15339" max="15339" width="11.85546875" style="14" bestFit="1" customWidth="1"/>
    <col min="15340" max="15340" width="10.140625" style="14" bestFit="1" customWidth="1"/>
    <col min="15341" max="15341" width="12.7109375" style="14" bestFit="1" customWidth="1"/>
    <col min="15342" max="15585" width="9.140625" style="14"/>
    <col min="15586" max="15586" width="4.42578125" style="14" customWidth="1"/>
    <col min="15587" max="15587" width="5.5703125" style="14" customWidth="1"/>
    <col min="15588" max="15588" width="5.28515625" style="14" bestFit="1" customWidth="1"/>
    <col min="15589" max="15589" width="8.28515625" style="14" customWidth="1"/>
    <col min="15590" max="15590" width="20.85546875" style="14" customWidth="1"/>
    <col min="15591" max="15591" width="24.28515625" style="14" customWidth="1"/>
    <col min="15592" max="15592" width="13" style="14" customWidth="1"/>
    <col min="15593" max="15593" width="7.5703125" style="14" bestFit="1" customWidth="1"/>
    <col min="15594" max="15594" width="5.7109375" style="14" bestFit="1" customWidth="1"/>
    <col min="15595" max="15595" width="11.85546875" style="14" bestFit="1" customWidth="1"/>
    <col min="15596" max="15596" width="10.140625" style="14" bestFit="1" customWidth="1"/>
    <col min="15597" max="15597" width="12.7109375" style="14" bestFit="1" customWidth="1"/>
    <col min="15598" max="15841" width="9.140625" style="14"/>
    <col min="15842" max="15842" width="4.42578125" style="14" customWidth="1"/>
    <col min="15843" max="15843" width="5.5703125" style="14" customWidth="1"/>
    <col min="15844" max="15844" width="5.28515625" style="14" bestFit="1" customWidth="1"/>
    <col min="15845" max="15845" width="8.28515625" style="14" customWidth="1"/>
    <col min="15846" max="15846" width="20.85546875" style="14" customWidth="1"/>
    <col min="15847" max="15847" width="24.28515625" style="14" customWidth="1"/>
    <col min="15848" max="15848" width="13" style="14" customWidth="1"/>
    <col min="15849" max="15849" width="7.5703125" style="14" bestFit="1" customWidth="1"/>
    <col min="15850" max="15850" width="5.7109375" style="14" bestFit="1" customWidth="1"/>
    <col min="15851" max="15851" width="11.85546875" style="14" bestFit="1" customWidth="1"/>
    <col min="15852" max="15852" width="10.140625" style="14" bestFit="1" customWidth="1"/>
    <col min="15853" max="15853" width="12.7109375" style="14" bestFit="1" customWidth="1"/>
    <col min="15854" max="16097" width="9.140625" style="14"/>
    <col min="16098" max="16098" width="4.42578125" style="14" customWidth="1"/>
    <col min="16099" max="16099" width="5.5703125" style="14" customWidth="1"/>
    <col min="16100" max="16100" width="5.28515625" style="14" bestFit="1" customWidth="1"/>
    <col min="16101" max="16101" width="8.28515625" style="14" customWidth="1"/>
    <col min="16102" max="16102" width="20.85546875" style="14" customWidth="1"/>
    <col min="16103" max="16103" width="24.28515625" style="14" customWidth="1"/>
    <col min="16104" max="16104" width="13" style="14" customWidth="1"/>
    <col min="16105" max="16105" width="7.5703125" style="14" bestFit="1" customWidth="1"/>
    <col min="16106" max="16106" width="5.7109375" style="14" bestFit="1" customWidth="1"/>
    <col min="16107" max="16107" width="11.85546875" style="14" bestFit="1" customWidth="1"/>
    <col min="16108" max="16108" width="10.140625" style="14" bestFit="1" customWidth="1"/>
    <col min="16109" max="16109" width="12.7109375" style="14" bestFit="1" customWidth="1"/>
    <col min="16110" max="16384" width="9.140625" style="14"/>
  </cols>
  <sheetData>
    <row r="1" spans="1:9" x14ac:dyDescent="0.3">
      <c r="A1" s="447" t="s">
        <v>44</v>
      </c>
      <c r="B1" s="447"/>
      <c r="C1" s="447"/>
    </row>
    <row r="3" spans="1:9" ht="16.5" customHeight="1" x14ac:dyDescent="0.3">
      <c r="B3" s="446" t="s">
        <v>45</v>
      </c>
      <c r="C3" s="446"/>
      <c r="D3" s="446"/>
      <c r="E3" s="446"/>
      <c r="F3" s="446"/>
      <c r="G3" s="446"/>
      <c r="H3" s="446"/>
    </row>
    <row r="4" spans="1:9" x14ac:dyDescent="0.3">
      <c r="C4" s="130"/>
      <c r="D4" s="131"/>
      <c r="E4" s="131"/>
      <c r="F4" s="131"/>
    </row>
    <row r="5" spans="1:9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50</v>
      </c>
      <c r="H5" s="19" t="s">
        <v>51</v>
      </c>
      <c r="I5" s="19" t="s">
        <v>52</v>
      </c>
    </row>
    <row r="6" spans="1:9" ht="25.5" x14ac:dyDescent="0.3">
      <c r="A6" s="135">
        <v>101</v>
      </c>
      <c r="B6" s="134" t="s">
        <v>0</v>
      </c>
      <c r="C6" s="137" t="s">
        <v>361</v>
      </c>
      <c r="D6" s="137" t="s">
        <v>362</v>
      </c>
      <c r="E6" s="138">
        <v>13116.81</v>
      </c>
      <c r="F6" s="136" t="s">
        <v>1</v>
      </c>
      <c r="G6" s="117">
        <v>2.1</v>
      </c>
      <c r="H6" s="139" t="s">
        <v>363</v>
      </c>
      <c r="I6" s="151" t="s">
        <v>367</v>
      </c>
    </row>
    <row r="7" spans="1:9" ht="25.5" x14ac:dyDescent="0.3">
      <c r="A7" s="141">
        <v>104</v>
      </c>
      <c r="B7" s="140" t="s">
        <v>0</v>
      </c>
      <c r="C7" s="143" t="s">
        <v>364</v>
      </c>
      <c r="D7" s="143" t="s">
        <v>365</v>
      </c>
      <c r="E7" s="144">
        <v>10845.2</v>
      </c>
      <c r="F7" s="142" t="s">
        <v>1</v>
      </c>
      <c r="G7" s="117" t="s">
        <v>99</v>
      </c>
      <c r="H7" s="150" t="s">
        <v>25</v>
      </c>
      <c r="I7" s="151" t="s">
        <v>367</v>
      </c>
    </row>
    <row r="8" spans="1:9" ht="25.5" x14ac:dyDescent="0.3">
      <c r="A8" s="146">
        <v>60</v>
      </c>
      <c r="B8" s="147" t="s">
        <v>0</v>
      </c>
      <c r="C8" s="147" t="s">
        <v>2</v>
      </c>
      <c r="D8" s="147" t="s">
        <v>366</v>
      </c>
      <c r="E8" s="145" t="s">
        <v>1</v>
      </c>
      <c r="F8" s="148">
        <v>45148.480000000003</v>
      </c>
      <c r="G8" s="117" t="s">
        <v>99</v>
      </c>
      <c r="H8" s="149" t="s">
        <v>25</v>
      </c>
      <c r="I8" s="151" t="s">
        <v>367</v>
      </c>
    </row>
    <row r="9" spans="1:9" x14ac:dyDescent="0.3">
      <c r="A9" s="456" t="s">
        <v>343</v>
      </c>
      <c r="B9" s="457"/>
      <c r="C9" s="457"/>
      <c r="D9" s="458"/>
      <c r="E9" s="127">
        <f>SUM(E4:E8)</f>
        <v>23962.010000000002</v>
      </c>
      <c r="F9" s="127">
        <f>SUM(F4:F8)</f>
        <v>45148.480000000003</v>
      </c>
      <c r="G9" s="128"/>
      <c r="H9" s="129"/>
      <c r="I9" s="128"/>
    </row>
  </sheetData>
  <mergeCells count="3">
    <mergeCell ref="A1:C1"/>
    <mergeCell ref="B3:H3"/>
    <mergeCell ref="A9:D9"/>
  </mergeCells>
  <pageMargins left="0.7" right="0.7" top="0.75" bottom="0.75" header="0.3" footer="0.3"/>
  <pageSetup paperSize="9"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D20" sqref="D20"/>
    </sheetView>
  </sheetViews>
  <sheetFormatPr defaultRowHeight="16.5" x14ac:dyDescent="0.3"/>
  <cols>
    <col min="1" max="1" width="12.85546875" style="14" customWidth="1"/>
    <col min="2" max="2" width="27.28515625" style="14" customWidth="1"/>
    <col min="3" max="3" width="35.5703125" style="14" customWidth="1"/>
    <col min="4" max="4" width="18.5703125" style="14" customWidth="1"/>
    <col min="5" max="5" width="16.140625" style="14" customWidth="1"/>
    <col min="6" max="6" width="14.5703125" style="14" customWidth="1"/>
    <col min="7" max="7" width="12.85546875" style="27" customWidth="1"/>
    <col min="8" max="8" width="18.85546875" style="14" customWidth="1"/>
    <col min="9" max="224" width="9.140625" style="14"/>
    <col min="225" max="225" width="4.42578125" style="14" customWidth="1"/>
    <col min="226" max="226" width="5.5703125" style="14" customWidth="1"/>
    <col min="227" max="227" width="5.28515625" style="14" bestFit="1" customWidth="1"/>
    <col min="228" max="228" width="8.28515625" style="14" customWidth="1"/>
    <col min="229" max="229" width="20.85546875" style="14" customWidth="1"/>
    <col min="230" max="230" width="24.28515625" style="14" customWidth="1"/>
    <col min="231" max="231" width="13" style="14" customWidth="1"/>
    <col min="232" max="232" width="7.5703125" style="14" bestFit="1" customWidth="1"/>
    <col min="233" max="233" width="5.7109375" style="14" bestFit="1" customWidth="1"/>
    <col min="234" max="234" width="11.85546875" style="14" bestFit="1" customWidth="1"/>
    <col min="235" max="235" width="10.140625" style="14" bestFit="1" customWidth="1"/>
    <col min="236" max="236" width="12.7109375" style="14" bestFit="1" customWidth="1"/>
    <col min="237" max="480" width="9.140625" style="14"/>
    <col min="481" max="481" width="4.42578125" style="14" customWidth="1"/>
    <col min="482" max="482" width="5.5703125" style="14" customWidth="1"/>
    <col min="483" max="483" width="5.28515625" style="14" bestFit="1" customWidth="1"/>
    <col min="484" max="484" width="8.28515625" style="14" customWidth="1"/>
    <col min="485" max="485" width="20.85546875" style="14" customWidth="1"/>
    <col min="486" max="486" width="24.28515625" style="14" customWidth="1"/>
    <col min="487" max="487" width="13" style="14" customWidth="1"/>
    <col min="488" max="488" width="7.5703125" style="14" bestFit="1" customWidth="1"/>
    <col min="489" max="489" width="5.7109375" style="14" bestFit="1" customWidth="1"/>
    <col min="490" max="490" width="11.85546875" style="14" bestFit="1" customWidth="1"/>
    <col min="491" max="491" width="10.140625" style="14" bestFit="1" customWidth="1"/>
    <col min="492" max="492" width="12.7109375" style="14" bestFit="1" customWidth="1"/>
    <col min="493" max="736" width="9.140625" style="14"/>
    <col min="737" max="737" width="4.42578125" style="14" customWidth="1"/>
    <col min="738" max="738" width="5.5703125" style="14" customWidth="1"/>
    <col min="739" max="739" width="5.28515625" style="14" bestFit="1" customWidth="1"/>
    <col min="740" max="740" width="8.28515625" style="14" customWidth="1"/>
    <col min="741" max="741" width="20.85546875" style="14" customWidth="1"/>
    <col min="742" max="742" width="24.28515625" style="14" customWidth="1"/>
    <col min="743" max="743" width="13" style="14" customWidth="1"/>
    <col min="744" max="744" width="7.5703125" style="14" bestFit="1" customWidth="1"/>
    <col min="745" max="745" width="5.7109375" style="14" bestFit="1" customWidth="1"/>
    <col min="746" max="746" width="11.85546875" style="14" bestFit="1" customWidth="1"/>
    <col min="747" max="747" width="10.140625" style="14" bestFit="1" customWidth="1"/>
    <col min="748" max="748" width="12.7109375" style="14" bestFit="1" customWidth="1"/>
    <col min="749" max="992" width="9.140625" style="14"/>
    <col min="993" max="993" width="4.42578125" style="14" customWidth="1"/>
    <col min="994" max="994" width="5.5703125" style="14" customWidth="1"/>
    <col min="995" max="995" width="5.28515625" style="14" bestFit="1" customWidth="1"/>
    <col min="996" max="996" width="8.28515625" style="14" customWidth="1"/>
    <col min="997" max="997" width="20.85546875" style="14" customWidth="1"/>
    <col min="998" max="998" width="24.28515625" style="14" customWidth="1"/>
    <col min="999" max="999" width="13" style="14" customWidth="1"/>
    <col min="1000" max="1000" width="7.5703125" style="14" bestFit="1" customWidth="1"/>
    <col min="1001" max="1001" width="5.7109375" style="14" bestFit="1" customWidth="1"/>
    <col min="1002" max="1002" width="11.85546875" style="14" bestFit="1" customWidth="1"/>
    <col min="1003" max="1003" width="10.140625" style="14" bestFit="1" customWidth="1"/>
    <col min="1004" max="1004" width="12.7109375" style="14" bestFit="1" customWidth="1"/>
    <col min="1005" max="1248" width="9.140625" style="14"/>
    <col min="1249" max="1249" width="4.42578125" style="14" customWidth="1"/>
    <col min="1250" max="1250" width="5.5703125" style="14" customWidth="1"/>
    <col min="1251" max="1251" width="5.28515625" style="14" bestFit="1" customWidth="1"/>
    <col min="1252" max="1252" width="8.28515625" style="14" customWidth="1"/>
    <col min="1253" max="1253" width="20.85546875" style="14" customWidth="1"/>
    <col min="1254" max="1254" width="24.28515625" style="14" customWidth="1"/>
    <col min="1255" max="1255" width="13" style="14" customWidth="1"/>
    <col min="1256" max="1256" width="7.5703125" style="14" bestFit="1" customWidth="1"/>
    <col min="1257" max="1257" width="5.7109375" style="14" bestFit="1" customWidth="1"/>
    <col min="1258" max="1258" width="11.85546875" style="14" bestFit="1" customWidth="1"/>
    <col min="1259" max="1259" width="10.140625" style="14" bestFit="1" customWidth="1"/>
    <col min="1260" max="1260" width="12.7109375" style="14" bestFit="1" customWidth="1"/>
    <col min="1261" max="1504" width="9.140625" style="14"/>
    <col min="1505" max="1505" width="4.42578125" style="14" customWidth="1"/>
    <col min="1506" max="1506" width="5.5703125" style="14" customWidth="1"/>
    <col min="1507" max="1507" width="5.28515625" style="14" bestFit="1" customWidth="1"/>
    <col min="1508" max="1508" width="8.28515625" style="14" customWidth="1"/>
    <col min="1509" max="1509" width="20.85546875" style="14" customWidth="1"/>
    <col min="1510" max="1510" width="24.28515625" style="14" customWidth="1"/>
    <col min="1511" max="1511" width="13" style="14" customWidth="1"/>
    <col min="1512" max="1512" width="7.5703125" style="14" bestFit="1" customWidth="1"/>
    <col min="1513" max="1513" width="5.7109375" style="14" bestFit="1" customWidth="1"/>
    <col min="1514" max="1514" width="11.85546875" style="14" bestFit="1" customWidth="1"/>
    <col min="1515" max="1515" width="10.140625" style="14" bestFit="1" customWidth="1"/>
    <col min="1516" max="1516" width="12.7109375" style="14" bestFit="1" customWidth="1"/>
    <col min="1517" max="1760" width="9.140625" style="14"/>
    <col min="1761" max="1761" width="4.42578125" style="14" customWidth="1"/>
    <col min="1762" max="1762" width="5.5703125" style="14" customWidth="1"/>
    <col min="1763" max="1763" width="5.28515625" style="14" bestFit="1" customWidth="1"/>
    <col min="1764" max="1764" width="8.28515625" style="14" customWidth="1"/>
    <col min="1765" max="1765" width="20.85546875" style="14" customWidth="1"/>
    <col min="1766" max="1766" width="24.28515625" style="14" customWidth="1"/>
    <col min="1767" max="1767" width="13" style="14" customWidth="1"/>
    <col min="1768" max="1768" width="7.5703125" style="14" bestFit="1" customWidth="1"/>
    <col min="1769" max="1769" width="5.7109375" style="14" bestFit="1" customWidth="1"/>
    <col min="1770" max="1770" width="11.85546875" style="14" bestFit="1" customWidth="1"/>
    <col min="1771" max="1771" width="10.140625" style="14" bestFit="1" customWidth="1"/>
    <col min="1772" max="1772" width="12.7109375" style="14" bestFit="1" customWidth="1"/>
    <col min="1773" max="2016" width="9.140625" style="14"/>
    <col min="2017" max="2017" width="4.42578125" style="14" customWidth="1"/>
    <col min="2018" max="2018" width="5.5703125" style="14" customWidth="1"/>
    <col min="2019" max="2019" width="5.28515625" style="14" bestFit="1" customWidth="1"/>
    <col min="2020" max="2020" width="8.28515625" style="14" customWidth="1"/>
    <col min="2021" max="2021" width="20.85546875" style="14" customWidth="1"/>
    <col min="2022" max="2022" width="24.28515625" style="14" customWidth="1"/>
    <col min="2023" max="2023" width="13" style="14" customWidth="1"/>
    <col min="2024" max="2024" width="7.5703125" style="14" bestFit="1" customWidth="1"/>
    <col min="2025" max="2025" width="5.7109375" style="14" bestFit="1" customWidth="1"/>
    <col min="2026" max="2026" width="11.85546875" style="14" bestFit="1" customWidth="1"/>
    <col min="2027" max="2027" width="10.140625" style="14" bestFit="1" customWidth="1"/>
    <col min="2028" max="2028" width="12.7109375" style="14" bestFit="1" customWidth="1"/>
    <col min="2029" max="2272" width="9.140625" style="14"/>
    <col min="2273" max="2273" width="4.42578125" style="14" customWidth="1"/>
    <col min="2274" max="2274" width="5.5703125" style="14" customWidth="1"/>
    <col min="2275" max="2275" width="5.28515625" style="14" bestFit="1" customWidth="1"/>
    <col min="2276" max="2276" width="8.28515625" style="14" customWidth="1"/>
    <col min="2277" max="2277" width="20.85546875" style="14" customWidth="1"/>
    <col min="2278" max="2278" width="24.28515625" style="14" customWidth="1"/>
    <col min="2279" max="2279" width="13" style="14" customWidth="1"/>
    <col min="2280" max="2280" width="7.5703125" style="14" bestFit="1" customWidth="1"/>
    <col min="2281" max="2281" width="5.7109375" style="14" bestFit="1" customWidth="1"/>
    <col min="2282" max="2282" width="11.85546875" style="14" bestFit="1" customWidth="1"/>
    <col min="2283" max="2283" width="10.140625" style="14" bestFit="1" customWidth="1"/>
    <col min="2284" max="2284" width="12.7109375" style="14" bestFit="1" customWidth="1"/>
    <col min="2285" max="2528" width="9.140625" style="14"/>
    <col min="2529" max="2529" width="4.42578125" style="14" customWidth="1"/>
    <col min="2530" max="2530" width="5.5703125" style="14" customWidth="1"/>
    <col min="2531" max="2531" width="5.28515625" style="14" bestFit="1" customWidth="1"/>
    <col min="2532" max="2532" width="8.28515625" style="14" customWidth="1"/>
    <col min="2533" max="2533" width="20.85546875" style="14" customWidth="1"/>
    <col min="2534" max="2534" width="24.28515625" style="14" customWidth="1"/>
    <col min="2535" max="2535" width="13" style="14" customWidth="1"/>
    <col min="2536" max="2536" width="7.5703125" style="14" bestFit="1" customWidth="1"/>
    <col min="2537" max="2537" width="5.7109375" style="14" bestFit="1" customWidth="1"/>
    <col min="2538" max="2538" width="11.85546875" style="14" bestFit="1" customWidth="1"/>
    <col min="2539" max="2539" width="10.140625" style="14" bestFit="1" customWidth="1"/>
    <col min="2540" max="2540" width="12.7109375" style="14" bestFit="1" customWidth="1"/>
    <col min="2541" max="2784" width="9.140625" style="14"/>
    <col min="2785" max="2785" width="4.42578125" style="14" customWidth="1"/>
    <col min="2786" max="2786" width="5.5703125" style="14" customWidth="1"/>
    <col min="2787" max="2787" width="5.28515625" style="14" bestFit="1" customWidth="1"/>
    <col min="2788" max="2788" width="8.28515625" style="14" customWidth="1"/>
    <col min="2789" max="2789" width="20.85546875" style="14" customWidth="1"/>
    <col min="2790" max="2790" width="24.28515625" style="14" customWidth="1"/>
    <col min="2791" max="2791" width="13" style="14" customWidth="1"/>
    <col min="2792" max="2792" width="7.5703125" style="14" bestFit="1" customWidth="1"/>
    <col min="2793" max="2793" width="5.7109375" style="14" bestFit="1" customWidth="1"/>
    <col min="2794" max="2794" width="11.85546875" style="14" bestFit="1" customWidth="1"/>
    <col min="2795" max="2795" width="10.140625" style="14" bestFit="1" customWidth="1"/>
    <col min="2796" max="2796" width="12.7109375" style="14" bestFit="1" customWidth="1"/>
    <col min="2797" max="3040" width="9.140625" style="14"/>
    <col min="3041" max="3041" width="4.42578125" style="14" customWidth="1"/>
    <col min="3042" max="3042" width="5.5703125" style="14" customWidth="1"/>
    <col min="3043" max="3043" width="5.28515625" style="14" bestFit="1" customWidth="1"/>
    <col min="3044" max="3044" width="8.28515625" style="14" customWidth="1"/>
    <col min="3045" max="3045" width="20.85546875" style="14" customWidth="1"/>
    <col min="3046" max="3046" width="24.28515625" style="14" customWidth="1"/>
    <col min="3047" max="3047" width="13" style="14" customWidth="1"/>
    <col min="3048" max="3048" width="7.5703125" style="14" bestFit="1" customWidth="1"/>
    <col min="3049" max="3049" width="5.7109375" style="14" bestFit="1" customWidth="1"/>
    <col min="3050" max="3050" width="11.85546875" style="14" bestFit="1" customWidth="1"/>
    <col min="3051" max="3051" width="10.140625" style="14" bestFit="1" customWidth="1"/>
    <col min="3052" max="3052" width="12.7109375" style="14" bestFit="1" customWidth="1"/>
    <col min="3053" max="3296" width="9.140625" style="14"/>
    <col min="3297" max="3297" width="4.42578125" style="14" customWidth="1"/>
    <col min="3298" max="3298" width="5.5703125" style="14" customWidth="1"/>
    <col min="3299" max="3299" width="5.28515625" style="14" bestFit="1" customWidth="1"/>
    <col min="3300" max="3300" width="8.28515625" style="14" customWidth="1"/>
    <col min="3301" max="3301" width="20.85546875" style="14" customWidth="1"/>
    <col min="3302" max="3302" width="24.28515625" style="14" customWidth="1"/>
    <col min="3303" max="3303" width="13" style="14" customWidth="1"/>
    <col min="3304" max="3304" width="7.5703125" style="14" bestFit="1" customWidth="1"/>
    <col min="3305" max="3305" width="5.7109375" style="14" bestFit="1" customWidth="1"/>
    <col min="3306" max="3306" width="11.85546875" style="14" bestFit="1" customWidth="1"/>
    <col min="3307" max="3307" width="10.140625" style="14" bestFit="1" customWidth="1"/>
    <col min="3308" max="3308" width="12.7109375" style="14" bestFit="1" customWidth="1"/>
    <col min="3309" max="3552" width="9.140625" style="14"/>
    <col min="3553" max="3553" width="4.42578125" style="14" customWidth="1"/>
    <col min="3554" max="3554" width="5.5703125" style="14" customWidth="1"/>
    <col min="3555" max="3555" width="5.28515625" style="14" bestFit="1" customWidth="1"/>
    <col min="3556" max="3556" width="8.28515625" style="14" customWidth="1"/>
    <col min="3557" max="3557" width="20.85546875" style="14" customWidth="1"/>
    <col min="3558" max="3558" width="24.28515625" style="14" customWidth="1"/>
    <col min="3559" max="3559" width="13" style="14" customWidth="1"/>
    <col min="3560" max="3560" width="7.5703125" style="14" bestFit="1" customWidth="1"/>
    <col min="3561" max="3561" width="5.7109375" style="14" bestFit="1" customWidth="1"/>
    <col min="3562" max="3562" width="11.85546875" style="14" bestFit="1" customWidth="1"/>
    <col min="3563" max="3563" width="10.140625" style="14" bestFit="1" customWidth="1"/>
    <col min="3564" max="3564" width="12.7109375" style="14" bestFit="1" customWidth="1"/>
    <col min="3565" max="3808" width="9.140625" style="14"/>
    <col min="3809" max="3809" width="4.42578125" style="14" customWidth="1"/>
    <col min="3810" max="3810" width="5.5703125" style="14" customWidth="1"/>
    <col min="3811" max="3811" width="5.28515625" style="14" bestFit="1" customWidth="1"/>
    <col min="3812" max="3812" width="8.28515625" style="14" customWidth="1"/>
    <col min="3813" max="3813" width="20.85546875" style="14" customWidth="1"/>
    <col min="3814" max="3814" width="24.28515625" style="14" customWidth="1"/>
    <col min="3815" max="3815" width="13" style="14" customWidth="1"/>
    <col min="3816" max="3816" width="7.5703125" style="14" bestFit="1" customWidth="1"/>
    <col min="3817" max="3817" width="5.7109375" style="14" bestFit="1" customWidth="1"/>
    <col min="3818" max="3818" width="11.85546875" style="14" bestFit="1" customWidth="1"/>
    <col min="3819" max="3819" width="10.140625" style="14" bestFit="1" customWidth="1"/>
    <col min="3820" max="3820" width="12.7109375" style="14" bestFit="1" customWidth="1"/>
    <col min="3821" max="4064" width="9.140625" style="14"/>
    <col min="4065" max="4065" width="4.42578125" style="14" customWidth="1"/>
    <col min="4066" max="4066" width="5.5703125" style="14" customWidth="1"/>
    <col min="4067" max="4067" width="5.28515625" style="14" bestFit="1" customWidth="1"/>
    <col min="4068" max="4068" width="8.28515625" style="14" customWidth="1"/>
    <col min="4069" max="4069" width="20.85546875" style="14" customWidth="1"/>
    <col min="4070" max="4070" width="24.28515625" style="14" customWidth="1"/>
    <col min="4071" max="4071" width="13" style="14" customWidth="1"/>
    <col min="4072" max="4072" width="7.5703125" style="14" bestFit="1" customWidth="1"/>
    <col min="4073" max="4073" width="5.7109375" style="14" bestFit="1" customWidth="1"/>
    <col min="4074" max="4074" width="11.85546875" style="14" bestFit="1" customWidth="1"/>
    <col min="4075" max="4075" width="10.140625" style="14" bestFit="1" customWidth="1"/>
    <col min="4076" max="4076" width="12.7109375" style="14" bestFit="1" customWidth="1"/>
    <col min="4077" max="4320" width="9.140625" style="14"/>
    <col min="4321" max="4321" width="4.42578125" style="14" customWidth="1"/>
    <col min="4322" max="4322" width="5.5703125" style="14" customWidth="1"/>
    <col min="4323" max="4323" width="5.28515625" style="14" bestFit="1" customWidth="1"/>
    <col min="4324" max="4324" width="8.28515625" style="14" customWidth="1"/>
    <col min="4325" max="4325" width="20.85546875" style="14" customWidth="1"/>
    <col min="4326" max="4326" width="24.28515625" style="14" customWidth="1"/>
    <col min="4327" max="4327" width="13" style="14" customWidth="1"/>
    <col min="4328" max="4328" width="7.5703125" style="14" bestFit="1" customWidth="1"/>
    <col min="4329" max="4329" width="5.7109375" style="14" bestFit="1" customWidth="1"/>
    <col min="4330" max="4330" width="11.85546875" style="14" bestFit="1" customWidth="1"/>
    <col min="4331" max="4331" width="10.140625" style="14" bestFit="1" customWidth="1"/>
    <col min="4332" max="4332" width="12.7109375" style="14" bestFit="1" customWidth="1"/>
    <col min="4333" max="4576" width="9.140625" style="14"/>
    <col min="4577" max="4577" width="4.42578125" style="14" customWidth="1"/>
    <col min="4578" max="4578" width="5.5703125" style="14" customWidth="1"/>
    <col min="4579" max="4579" width="5.28515625" style="14" bestFit="1" customWidth="1"/>
    <col min="4580" max="4580" width="8.28515625" style="14" customWidth="1"/>
    <col min="4581" max="4581" width="20.85546875" style="14" customWidth="1"/>
    <col min="4582" max="4582" width="24.28515625" style="14" customWidth="1"/>
    <col min="4583" max="4583" width="13" style="14" customWidth="1"/>
    <col min="4584" max="4584" width="7.5703125" style="14" bestFit="1" customWidth="1"/>
    <col min="4585" max="4585" width="5.7109375" style="14" bestFit="1" customWidth="1"/>
    <col min="4586" max="4586" width="11.85546875" style="14" bestFit="1" customWidth="1"/>
    <col min="4587" max="4587" width="10.140625" style="14" bestFit="1" customWidth="1"/>
    <col min="4588" max="4588" width="12.7109375" style="14" bestFit="1" customWidth="1"/>
    <col min="4589" max="4832" width="9.140625" style="14"/>
    <col min="4833" max="4833" width="4.42578125" style="14" customWidth="1"/>
    <col min="4834" max="4834" width="5.5703125" style="14" customWidth="1"/>
    <col min="4835" max="4835" width="5.28515625" style="14" bestFit="1" customWidth="1"/>
    <col min="4836" max="4836" width="8.28515625" style="14" customWidth="1"/>
    <col min="4837" max="4837" width="20.85546875" style="14" customWidth="1"/>
    <col min="4838" max="4838" width="24.28515625" style="14" customWidth="1"/>
    <col min="4839" max="4839" width="13" style="14" customWidth="1"/>
    <col min="4840" max="4840" width="7.5703125" style="14" bestFit="1" customWidth="1"/>
    <col min="4841" max="4841" width="5.7109375" style="14" bestFit="1" customWidth="1"/>
    <col min="4842" max="4842" width="11.85546875" style="14" bestFit="1" customWidth="1"/>
    <col min="4843" max="4843" width="10.140625" style="14" bestFit="1" customWidth="1"/>
    <col min="4844" max="4844" width="12.7109375" style="14" bestFit="1" customWidth="1"/>
    <col min="4845" max="5088" width="9.140625" style="14"/>
    <col min="5089" max="5089" width="4.42578125" style="14" customWidth="1"/>
    <col min="5090" max="5090" width="5.5703125" style="14" customWidth="1"/>
    <col min="5091" max="5091" width="5.28515625" style="14" bestFit="1" customWidth="1"/>
    <col min="5092" max="5092" width="8.28515625" style="14" customWidth="1"/>
    <col min="5093" max="5093" width="20.85546875" style="14" customWidth="1"/>
    <col min="5094" max="5094" width="24.28515625" style="14" customWidth="1"/>
    <col min="5095" max="5095" width="13" style="14" customWidth="1"/>
    <col min="5096" max="5096" width="7.5703125" style="14" bestFit="1" customWidth="1"/>
    <col min="5097" max="5097" width="5.7109375" style="14" bestFit="1" customWidth="1"/>
    <col min="5098" max="5098" width="11.85546875" style="14" bestFit="1" customWidth="1"/>
    <col min="5099" max="5099" width="10.140625" style="14" bestFit="1" customWidth="1"/>
    <col min="5100" max="5100" width="12.7109375" style="14" bestFit="1" customWidth="1"/>
    <col min="5101" max="5344" width="9.140625" style="14"/>
    <col min="5345" max="5345" width="4.42578125" style="14" customWidth="1"/>
    <col min="5346" max="5346" width="5.5703125" style="14" customWidth="1"/>
    <col min="5347" max="5347" width="5.28515625" style="14" bestFit="1" customWidth="1"/>
    <col min="5348" max="5348" width="8.28515625" style="14" customWidth="1"/>
    <col min="5349" max="5349" width="20.85546875" style="14" customWidth="1"/>
    <col min="5350" max="5350" width="24.28515625" style="14" customWidth="1"/>
    <col min="5351" max="5351" width="13" style="14" customWidth="1"/>
    <col min="5352" max="5352" width="7.5703125" style="14" bestFit="1" customWidth="1"/>
    <col min="5353" max="5353" width="5.7109375" style="14" bestFit="1" customWidth="1"/>
    <col min="5354" max="5354" width="11.85546875" style="14" bestFit="1" customWidth="1"/>
    <col min="5355" max="5355" width="10.140625" style="14" bestFit="1" customWidth="1"/>
    <col min="5356" max="5356" width="12.7109375" style="14" bestFit="1" customWidth="1"/>
    <col min="5357" max="5600" width="9.140625" style="14"/>
    <col min="5601" max="5601" width="4.42578125" style="14" customWidth="1"/>
    <col min="5602" max="5602" width="5.5703125" style="14" customWidth="1"/>
    <col min="5603" max="5603" width="5.28515625" style="14" bestFit="1" customWidth="1"/>
    <col min="5604" max="5604" width="8.28515625" style="14" customWidth="1"/>
    <col min="5605" max="5605" width="20.85546875" style="14" customWidth="1"/>
    <col min="5606" max="5606" width="24.28515625" style="14" customWidth="1"/>
    <col min="5607" max="5607" width="13" style="14" customWidth="1"/>
    <col min="5608" max="5608" width="7.5703125" style="14" bestFit="1" customWidth="1"/>
    <col min="5609" max="5609" width="5.7109375" style="14" bestFit="1" customWidth="1"/>
    <col min="5610" max="5610" width="11.85546875" style="14" bestFit="1" customWidth="1"/>
    <col min="5611" max="5611" width="10.140625" style="14" bestFit="1" customWidth="1"/>
    <col min="5612" max="5612" width="12.7109375" style="14" bestFit="1" customWidth="1"/>
    <col min="5613" max="5856" width="9.140625" style="14"/>
    <col min="5857" max="5857" width="4.42578125" style="14" customWidth="1"/>
    <col min="5858" max="5858" width="5.5703125" style="14" customWidth="1"/>
    <col min="5859" max="5859" width="5.28515625" style="14" bestFit="1" customWidth="1"/>
    <col min="5860" max="5860" width="8.28515625" style="14" customWidth="1"/>
    <col min="5861" max="5861" width="20.85546875" style="14" customWidth="1"/>
    <col min="5862" max="5862" width="24.28515625" style="14" customWidth="1"/>
    <col min="5863" max="5863" width="13" style="14" customWidth="1"/>
    <col min="5864" max="5864" width="7.5703125" style="14" bestFit="1" customWidth="1"/>
    <col min="5865" max="5865" width="5.7109375" style="14" bestFit="1" customWidth="1"/>
    <col min="5866" max="5866" width="11.85546875" style="14" bestFit="1" customWidth="1"/>
    <col min="5867" max="5867" width="10.140625" style="14" bestFit="1" customWidth="1"/>
    <col min="5868" max="5868" width="12.7109375" style="14" bestFit="1" customWidth="1"/>
    <col min="5869" max="6112" width="9.140625" style="14"/>
    <col min="6113" max="6113" width="4.42578125" style="14" customWidth="1"/>
    <col min="6114" max="6114" width="5.5703125" style="14" customWidth="1"/>
    <col min="6115" max="6115" width="5.28515625" style="14" bestFit="1" customWidth="1"/>
    <col min="6116" max="6116" width="8.28515625" style="14" customWidth="1"/>
    <col min="6117" max="6117" width="20.85546875" style="14" customWidth="1"/>
    <col min="6118" max="6118" width="24.28515625" style="14" customWidth="1"/>
    <col min="6119" max="6119" width="13" style="14" customWidth="1"/>
    <col min="6120" max="6120" width="7.5703125" style="14" bestFit="1" customWidth="1"/>
    <col min="6121" max="6121" width="5.7109375" style="14" bestFit="1" customWidth="1"/>
    <col min="6122" max="6122" width="11.85546875" style="14" bestFit="1" customWidth="1"/>
    <col min="6123" max="6123" width="10.140625" style="14" bestFit="1" customWidth="1"/>
    <col min="6124" max="6124" width="12.7109375" style="14" bestFit="1" customWidth="1"/>
    <col min="6125" max="6368" width="9.140625" style="14"/>
    <col min="6369" max="6369" width="4.42578125" style="14" customWidth="1"/>
    <col min="6370" max="6370" width="5.5703125" style="14" customWidth="1"/>
    <col min="6371" max="6371" width="5.28515625" style="14" bestFit="1" customWidth="1"/>
    <col min="6372" max="6372" width="8.28515625" style="14" customWidth="1"/>
    <col min="6373" max="6373" width="20.85546875" style="14" customWidth="1"/>
    <col min="6374" max="6374" width="24.28515625" style="14" customWidth="1"/>
    <col min="6375" max="6375" width="13" style="14" customWidth="1"/>
    <col min="6376" max="6376" width="7.5703125" style="14" bestFit="1" customWidth="1"/>
    <col min="6377" max="6377" width="5.7109375" style="14" bestFit="1" customWidth="1"/>
    <col min="6378" max="6378" width="11.85546875" style="14" bestFit="1" customWidth="1"/>
    <col min="6379" max="6379" width="10.140625" style="14" bestFit="1" customWidth="1"/>
    <col min="6380" max="6380" width="12.7109375" style="14" bestFit="1" customWidth="1"/>
    <col min="6381" max="6624" width="9.140625" style="14"/>
    <col min="6625" max="6625" width="4.42578125" style="14" customWidth="1"/>
    <col min="6626" max="6626" width="5.5703125" style="14" customWidth="1"/>
    <col min="6627" max="6627" width="5.28515625" style="14" bestFit="1" customWidth="1"/>
    <col min="6628" max="6628" width="8.28515625" style="14" customWidth="1"/>
    <col min="6629" max="6629" width="20.85546875" style="14" customWidth="1"/>
    <col min="6630" max="6630" width="24.28515625" style="14" customWidth="1"/>
    <col min="6631" max="6631" width="13" style="14" customWidth="1"/>
    <col min="6632" max="6632" width="7.5703125" style="14" bestFit="1" customWidth="1"/>
    <col min="6633" max="6633" width="5.7109375" style="14" bestFit="1" customWidth="1"/>
    <col min="6634" max="6634" width="11.85546875" style="14" bestFit="1" customWidth="1"/>
    <col min="6635" max="6635" width="10.140625" style="14" bestFit="1" customWidth="1"/>
    <col min="6636" max="6636" width="12.7109375" style="14" bestFit="1" customWidth="1"/>
    <col min="6637" max="6880" width="9.140625" style="14"/>
    <col min="6881" max="6881" width="4.42578125" style="14" customWidth="1"/>
    <col min="6882" max="6882" width="5.5703125" style="14" customWidth="1"/>
    <col min="6883" max="6883" width="5.28515625" style="14" bestFit="1" customWidth="1"/>
    <col min="6884" max="6884" width="8.28515625" style="14" customWidth="1"/>
    <col min="6885" max="6885" width="20.85546875" style="14" customWidth="1"/>
    <col min="6886" max="6886" width="24.28515625" style="14" customWidth="1"/>
    <col min="6887" max="6887" width="13" style="14" customWidth="1"/>
    <col min="6888" max="6888" width="7.5703125" style="14" bestFit="1" customWidth="1"/>
    <col min="6889" max="6889" width="5.7109375" style="14" bestFit="1" customWidth="1"/>
    <col min="6890" max="6890" width="11.85546875" style="14" bestFit="1" customWidth="1"/>
    <col min="6891" max="6891" width="10.140625" style="14" bestFit="1" customWidth="1"/>
    <col min="6892" max="6892" width="12.7109375" style="14" bestFit="1" customWidth="1"/>
    <col min="6893" max="7136" width="9.140625" style="14"/>
    <col min="7137" max="7137" width="4.42578125" style="14" customWidth="1"/>
    <col min="7138" max="7138" width="5.5703125" style="14" customWidth="1"/>
    <col min="7139" max="7139" width="5.28515625" style="14" bestFit="1" customWidth="1"/>
    <col min="7140" max="7140" width="8.28515625" style="14" customWidth="1"/>
    <col min="7141" max="7141" width="20.85546875" style="14" customWidth="1"/>
    <col min="7142" max="7142" width="24.28515625" style="14" customWidth="1"/>
    <col min="7143" max="7143" width="13" style="14" customWidth="1"/>
    <col min="7144" max="7144" width="7.5703125" style="14" bestFit="1" customWidth="1"/>
    <col min="7145" max="7145" width="5.7109375" style="14" bestFit="1" customWidth="1"/>
    <col min="7146" max="7146" width="11.85546875" style="14" bestFit="1" customWidth="1"/>
    <col min="7147" max="7147" width="10.140625" style="14" bestFit="1" customWidth="1"/>
    <col min="7148" max="7148" width="12.7109375" style="14" bestFit="1" customWidth="1"/>
    <col min="7149" max="7392" width="9.140625" style="14"/>
    <col min="7393" max="7393" width="4.42578125" style="14" customWidth="1"/>
    <col min="7394" max="7394" width="5.5703125" style="14" customWidth="1"/>
    <col min="7395" max="7395" width="5.28515625" style="14" bestFit="1" customWidth="1"/>
    <col min="7396" max="7396" width="8.28515625" style="14" customWidth="1"/>
    <col min="7397" max="7397" width="20.85546875" style="14" customWidth="1"/>
    <col min="7398" max="7398" width="24.28515625" style="14" customWidth="1"/>
    <col min="7399" max="7399" width="13" style="14" customWidth="1"/>
    <col min="7400" max="7400" width="7.5703125" style="14" bestFit="1" customWidth="1"/>
    <col min="7401" max="7401" width="5.7109375" style="14" bestFit="1" customWidth="1"/>
    <col min="7402" max="7402" width="11.85546875" style="14" bestFit="1" customWidth="1"/>
    <col min="7403" max="7403" width="10.140625" style="14" bestFit="1" customWidth="1"/>
    <col min="7404" max="7404" width="12.7109375" style="14" bestFit="1" customWidth="1"/>
    <col min="7405" max="7648" width="9.140625" style="14"/>
    <col min="7649" max="7649" width="4.42578125" style="14" customWidth="1"/>
    <col min="7650" max="7650" width="5.5703125" style="14" customWidth="1"/>
    <col min="7651" max="7651" width="5.28515625" style="14" bestFit="1" customWidth="1"/>
    <col min="7652" max="7652" width="8.28515625" style="14" customWidth="1"/>
    <col min="7653" max="7653" width="20.85546875" style="14" customWidth="1"/>
    <col min="7654" max="7654" width="24.28515625" style="14" customWidth="1"/>
    <col min="7655" max="7655" width="13" style="14" customWidth="1"/>
    <col min="7656" max="7656" width="7.5703125" style="14" bestFit="1" customWidth="1"/>
    <col min="7657" max="7657" width="5.7109375" style="14" bestFit="1" customWidth="1"/>
    <col min="7658" max="7658" width="11.85546875" style="14" bestFit="1" customWidth="1"/>
    <col min="7659" max="7659" width="10.140625" style="14" bestFit="1" customWidth="1"/>
    <col min="7660" max="7660" width="12.7109375" style="14" bestFit="1" customWidth="1"/>
    <col min="7661" max="7904" width="9.140625" style="14"/>
    <col min="7905" max="7905" width="4.42578125" style="14" customWidth="1"/>
    <col min="7906" max="7906" width="5.5703125" style="14" customWidth="1"/>
    <col min="7907" max="7907" width="5.28515625" style="14" bestFit="1" customWidth="1"/>
    <col min="7908" max="7908" width="8.28515625" style="14" customWidth="1"/>
    <col min="7909" max="7909" width="20.85546875" style="14" customWidth="1"/>
    <col min="7910" max="7910" width="24.28515625" style="14" customWidth="1"/>
    <col min="7911" max="7911" width="13" style="14" customWidth="1"/>
    <col min="7912" max="7912" width="7.5703125" style="14" bestFit="1" customWidth="1"/>
    <col min="7913" max="7913" width="5.7109375" style="14" bestFit="1" customWidth="1"/>
    <col min="7914" max="7914" width="11.85546875" style="14" bestFit="1" customWidth="1"/>
    <col min="7915" max="7915" width="10.140625" style="14" bestFit="1" customWidth="1"/>
    <col min="7916" max="7916" width="12.7109375" style="14" bestFit="1" customWidth="1"/>
    <col min="7917" max="8160" width="9.140625" style="14"/>
    <col min="8161" max="8161" width="4.42578125" style="14" customWidth="1"/>
    <col min="8162" max="8162" width="5.5703125" style="14" customWidth="1"/>
    <col min="8163" max="8163" width="5.28515625" style="14" bestFit="1" customWidth="1"/>
    <col min="8164" max="8164" width="8.28515625" style="14" customWidth="1"/>
    <col min="8165" max="8165" width="20.85546875" style="14" customWidth="1"/>
    <col min="8166" max="8166" width="24.28515625" style="14" customWidth="1"/>
    <col min="8167" max="8167" width="13" style="14" customWidth="1"/>
    <col min="8168" max="8168" width="7.5703125" style="14" bestFit="1" customWidth="1"/>
    <col min="8169" max="8169" width="5.7109375" style="14" bestFit="1" customWidth="1"/>
    <col min="8170" max="8170" width="11.85546875" style="14" bestFit="1" customWidth="1"/>
    <col min="8171" max="8171" width="10.140625" style="14" bestFit="1" customWidth="1"/>
    <col min="8172" max="8172" width="12.7109375" style="14" bestFit="1" customWidth="1"/>
    <col min="8173" max="8416" width="9.140625" style="14"/>
    <col min="8417" max="8417" width="4.42578125" style="14" customWidth="1"/>
    <col min="8418" max="8418" width="5.5703125" style="14" customWidth="1"/>
    <col min="8419" max="8419" width="5.28515625" style="14" bestFit="1" customWidth="1"/>
    <col min="8420" max="8420" width="8.28515625" style="14" customWidth="1"/>
    <col min="8421" max="8421" width="20.85546875" style="14" customWidth="1"/>
    <col min="8422" max="8422" width="24.28515625" style="14" customWidth="1"/>
    <col min="8423" max="8423" width="13" style="14" customWidth="1"/>
    <col min="8424" max="8424" width="7.5703125" style="14" bestFit="1" customWidth="1"/>
    <col min="8425" max="8425" width="5.7109375" style="14" bestFit="1" customWidth="1"/>
    <col min="8426" max="8426" width="11.85546875" style="14" bestFit="1" customWidth="1"/>
    <col min="8427" max="8427" width="10.140625" style="14" bestFit="1" customWidth="1"/>
    <col min="8428" max="8428" width="12.7109375" style="14" bestFit="1" customWidth="1"/>
    <col min="8429" max="8672" width="9.140625" style="14"/>
    <col min="8673" max="8673" width="4.42578125" style="14" customWidth="1"/>
    <col min="8674" max="8674" width="5.5703125" style="14" customWidth="1"/>
    <col min="8675" max="8675" width="5.28515625" style="14" bestFit="1" customWidth="1"/>
    <col min="8676" max="8676" width="8.28515625" style="14" customWidth="1"/>
    <col min="8677" max="8677" width="20.85546875" style="14" customWidth="1"/>
    <col min="8678" max="8678" width="24.28515625" style="14" customWidth="1"/>
    <col min="8679" max="8679" width="13" style="14" customWidth="1"/>
    <col min="8680" max="8680" width="7.5703125" style="14" bestFit="1" customWidth="1"/>
    <col min="8681" max="8681" width="5.7109375" style="14" bestFit="1" customWidth="1"/>
    <col min="8682" max="8682" width="11.85546875" style="14" bestFit="1" customWidth="1"/>
    <col min="8683" max="8683" width="10.140625" style="14" bestFit="1" customWidth="1"/>
    <col min="8684" max="8684" width="12.7109375" style="14" bestFit="1" customWidth="1"/>
    <col min="8685" max="8928" width="9.140625" style="14"/>
    <col min="8929" max="8929" width="4.42578125" style="14" customWidth="1"/>
    <col min="8930" max="8930" width="5.5703125" style="14" customWidth="1"/>
    <col min="8931" max="8931" width="5.28515625" style="14" bestFit="1" customWidth="1"/>
    <col min="8932" max="8932" width="8.28515625" style="14" customWidth="1"/>
    <col min="8933" max="8933" width="20.85546875" style="14" customWidth="1"/>
    <col min="8934" max="8934" width="24.28515625" style="14" customWidth="1"/>
    <col min="8935" max="8935" width="13" style="14" customWidth="1"/>
    <col min="8936" max="8936" width="7.5703125" style="14" bestFit="1" customWidth="1"/>
    <col min="8937" max="8937" width="5.7109375" style="14" bestFit="1" customWidth="1"/>
    <col min="8938" max="8938" width="11.85546875" style="14" bestFit="1" customWidth="1"/>
    <col min="8939" max="8939" width="10.140625" style="14" bestFit="1" customWidth="1"/>
    <col min="8940" max="8940" width="12.7109375" style="14" bestFit="1" customWidth="1"/>
    <col min="8941" max="9184" width="9.140625" style="14"/>
    <col min="9185" max="9185" width="4.42578125" style="14" customWidth="1"/>
    <col min="9186" max="9186" width="5.5703125" style="14" customWidth="1"/>
    <col min="9187" max="9187" width="5.28515625" style="14" bestFit="1" customWidth="1"/>
    <col min="9188" max="9188" width="8.28515625" style="14" customWidth="1"/>
    <col min="9189" max="9189" width="20.85546875" style="14" customWidth="1"/>
    <col min="9190" max="9190" width="24.28515625" style="14" customWidth="1"/>
    <col min="9191" max="9191" width="13" style="14" customWidth="1"/>
    <col min="9192" max="9192" width="7.5703125" style="14" bestFit="1" customWidth="1"/>
    <col min="9193" max="9193" width="5.7109375" style="14" bestFit="1" customWidth="1"/>
    <col min="9194" max="9194" width="11.85546875" style="14" bestFit="1" customWidth="1"/>
    <col min="9195" max="9195" width="10.140625" style="14" bestFit="1" customWidth="1"/>
    <col min="9196" max="9196" width="12.7109375" style="14" bestFit="1" customWidth="1"/>
    <col min="9197" max="9440" width="9.140625" style="14"/>
    <col min="9441" max="9441" width="4.42578125" style="14" customWidth="1"/>
    <col min="9442" max="9442" width="5.5703125" style="14" customWidth="1"/>
    <col min="9443" max="9443" width="5.28515625" style="14" bestFit="1" customWidth="1"/>
    <col min="9444" max="9444" width="8.28515625" style="14" customWidth="1"/>
    <col min="9445" max="9445" width="20.85546875" style="14" customWidth="1"/>
    <col min="9446" max="9446" width="24.28515625" style="14" customWidth="1"/>
    <col min="9447" max="9447" width="13" style="14" customWidth="1"/>
    <col min="9448" max="9448" width="7.5703125" style="14" bestFit="1" customWidth="1"/>
    <col min="9449" max="9449" width="5.7109375" style="14" bestFit="1" customWidth="1"/>
    <col min="9450" max="9450" width="11.85546875" style="14" bestFit="1" customWidth="1"/>
    <col min="9451" max="9451" width="10.140625" style="14" bestFit="1" customWidth="1"/>
    <col min="9452" max="9452" width="12.7109375" style="14" bestFit="1" customWidth="1"/>
    <col min="9453" max="9696" width="9.140625" style="14"/>
    <col min="9697" max="9697" width="4.42578125" style="14" customWidth="1"/>
    <col min="9698" max="9698" width="5.5703125" style="14" customWidth="1"/>
    <col min="9699" max="9699" width="5.28515625" style="14" bestFit="1" customWidth="1"/>
    <col min="9700" max="9700" width="8.28515625" style="14" customWidth="1"/>
    <col min="9701" max="9701" width="20.85546875" style="14" customWidth="1"/>
    <col min="9702" max="9702" width="24.28515625" style="14" customWidth="1"/>
    <col min="9703" max="9703" width="13" style="14" customWidth="1"/>
    <col min="9704" max="9704" width="7.5703125" style="14" bestFit="1" customWidth="1"/>
    <col min="9705" max="9705" width="5.7109375" style="14" bestFit="1" customWidth="1"/>
    <col min="9706" max="9706" width="11.85546875" style="14" bestFit="1" customWidth="1"/>
    <col min="9707" max="9707" width="10.140625" style="14" bestFit="1" customWidth="1"/>
    <col min="9708" max="9708" width="12.7109375" style="14" bestFit="1" customWidth="1"/>
    <col min="9709" max="9952" width="9.140625" style="14"/>
    <col min="9953" max="9953" width="4.42578125" style="14" customWidth="1"/>
    <col min="9954" max="9954" width="5.5703125" style="14" customWidth="1"/>
    <col min="9955" max="9955" width="5.28515625" style="14" bestFit="1" customWidth="1"/>
    <col min="9956" max="9956" width="8.28515625" style="14" customWidth="1"/>
    <col min="9957" max="9957" width="20.85546875" style="14" customWidth="1"/>
    <col min="9958" max="9958" width="24.28515625" style="14" customWidth="1"/>
    <col min="9959" max="9959" width="13" style="14" customWidth="1"/>
    <col min="9960" max="9960" width="7.5703125" style="14" bestFit="1" customWidth="1"/>
    <col min="9961" max="9961" width="5.7109375" style="14" bestFit="1" customWidth="1"/>
    <col min="9962" max="9962" width="11.85546875" style="14" bestFit="1" customWidth="1"/>
    <col min="9963" max="9963" width="10.140625" style="14" bestFit="1" customWidth="1"/>
    <col min="9964" max="9964" width="12.7109375" style="14" bestFit="1" customWidth="1"/>
    <col min="9965" max="10208" width="9.140625" style="14"/>
    <col min="10209" max="10209" width="4.42578125" style="14" customWidth="1"/>
    <col min="10210" max="10210" width="5.5703125" style="14" customWidth="1"/>
    <col min="10211" max="10211" width="5.28515625" style="14" bestFit="1" customWidth="1"/>
    <col min="10212" max="10212" width="8.28515625" style="14" customWidth="1"/>
    <col min="10213" max="10213" width="20.85546875" style="14" customWidth="1"/>
    <col min="10214" max="10214" width="24.28515625" style="14" customWidth="1"/>
    <col min="10215" max="10215" width="13" style="14" customWidth="1"/>
    <col min="10216" max="10216" width="7.5703125" style="14" bestFit="1" customWidth="1"/>
    <col min="10217" max="10217" width="5.7109375" style="14" bestFit="1" customWidth="1"/>
    <col min="10218" max="10218" width="11.85546875" style="14" bestFit="1" customWidth="1"/>
    <col min="10219" max="10219" width="10.140625" style="14" bestFit="1" customWidth="1"/>
    <col min="10220" max="10220" width="12.7109375" style="14" bestFit="1" customWidth="1"/>
    <col min="10221" max="10464" width="9.140625" style="14"/>
    <col min="10465" max="10465" width="4.42578125" style="14" customWidth="1"/>
    <col min="10466" max="10466" width="5.5703125" style="14" customWidth="1"/>
    <col min="10467" max="10467" width="5.28515625" style="14" bestFit="1" customWidth="1"/>
    <col min="10468" max="10468" width="8.28515625" style="14" customWidth="1"/>
    <col min="10469" max="10469" width="20.85546875" style="14" customWidth="1"/>
    <col min="10470" max="10470" width="24.28515625" style="14" customWidth="1"/>
    <col min="10471" max="10471" width="13" style="14" customWidth="1"/>
    <col min="10472" max="10472" width="7.5703125" style="14" bestFit="1" customWidth="1"/>
    <col min="10473" max="10473" width="5.7109375" style="14" bestFit="1" customWidth="1"/>
    <col min="10474" max="10474" width="11.85546875" style="14" bestFit="1" customWidth="1"/>
    <col min="10475" max="10475" width="10.140625" style="14" bestFit="1" customWidth="1"/>
    <col min="10476" max="10476" width="12.7109375" style="14" bestFit="1" customWidth="1"/>
    <col min="10477" max="10720" width="9.140625" style="14"/>
    <col min="10721" max="10721" width="4.42578125" style="14" customWidth="1"/>
    <col min="10722" max="10722" width="5.5703125" style="14" customWidth="1"/>
    <col min="10723" max="10723" width="5.28515625" style="14" bestFit="1" customWidth="1"/>
    <col min="10724" max="10724" width="8.28515625" style="14" customWidth="1"/>
    <col min="10725" max="10725" width="20.85546875" style="14" customWidth="1"/>
    <col min="10726" max="10726" width="24.28515625" style="14" customWidth="1"/>
    <col min="10727" max="10727" width="13" style="14" customWidth="1"/>
    <col min="10728" max="10728" width="7.5703125" style="14" bestFit="1" customWidth="1"/>
    <col min="10729" max="10729" width="5.7109375" style="14" bestFit="1" customWidth="1"/>
    <col min="10730" max="10730" width="11.85546875" style="14" bestFit="1" customWidth="1"/>
    <col min="10731" max="10731" width="10.140625" style="14" bestFit="1" customWidth="1"/>
    <col min="10732" max="10732" width="12.7109375" style="14" bestFit="1" customWidth="1"/>
    <col min="10733" max="10976" width="9.140625" style="14"/>
    <col min="10977" max="10977" width="4.42578125" style="14" customWidth="1"/>
    <col min="10978" max="10978" width="5.5703125" style="14" customWidth="1"/>
    <col min="10979" max="10979" width="5.28515625" style="14" bestFit="1" customWidth="1"/>
    <col min="10980" max="10980" width="8.28515625" style="14" customWidth="1"/>
    <col min="10981" max="10981" width="20.85546875" style="14" customWidth="1"/>
    <col min="10982" max="10982" width="24.28515625" style="14" customWidth="1"/>
    <col min="10983" max="10983" width="13" style="14" customWidth="1"/>
    <col min="10984" max="10984" width="7.5703125" style="14" bestFit="1" customWidth="1"/>
    <col min="10985" max="10985" width="5.7109375" style="14" bestFit="1" customWidth="1"/>
    <col min="10986" max="10986" width="11.85546875" style="14" bestFit="1" customWidth="1"/>
    <col min="10987" max="10987" width="10.140625" style="14" bestFit="1" customWidth="1"/>
    <col min="10988" max="10988" width="12.7109375" style="14" bestFit="1" customWidth="1"/>
    <col min="10989" max="11232" width="9.140625" style="14"/>
    <col min="11233" max="11233" width="4.42578125" style="14" customWidth="1"/>
    <col min="11234" max="11234" width="5.5703125" style="14" customWidth="1"/>
    <col min="11235" max="11235" width="5.28515625" style="14" bestFit="1" customWidth="1"/>
    <col min="11236" max="11236" width="8.28515625" style="14" customWidth="1"/>
    <col min="11237" max="11237" width="20.85546875" style="14" customWidth="1"/>
    <col min="11238" max="11238" width="24.28515625" style="14" customWidth="1"/>
    <col min="11239" max="11239" width="13" style="14" customWidth="1"/>
    <col min="11240" max="11240" width="7.5703125" style="14" bestFit="1" customWidth="1"/>
    <col min="11241" max="11241" width="5.7109375" style="14" bestFit="1" customWidth="1"/>
    <col min="11242" max="11242" width="11.85546875" style="14" bestFit="1" customWidth="1"/>
    <col min="11243" max="11243" width="10.140625" style="14" bestFit="1" customWidth="1"/>
    <col min="11244" max="11244" width="12.7109375" style="14" bestFit="1" customWidth="1"/>
    <col min="11245" max="11488" width="9.140625" style="14"/>
    <col min="11489" max="11489" width="4.42578125" style="14" customWidth="1"/>
    <col min="11490" max="11490" width="5.5703125" style="14" customWidth="1"/>
    <col min="11491" max="11491" width="5.28515625" style="14" bestFit="1" customWidth="1"/>
    <col min="11492" max="11492" width="8.28515625" style="14" customWidth="1"/>
    <col min="11493" max="11493" width="20.85546875" style="14" customWidth="1"/>
    <col min="11494" max="11494" width="24.28515625" style="14" customWidth="1"/>
    <col min="11495" max="11495" width="13" style="14" customWidth="1"/>
    <col min="11496" max="11496" width="7.5703125" style="14" bestFit="1" customWidth="1"/>
    <col min="11497" max="11497" width="5.7109375" style="14" bestFit="1" customWidth="1"/>
    <col min="11498" max="11498" width="11.85546875" style="14" bestFit="1" customWidth="1"/>
    <col min="11499" max="11499" width="10.140625" style="14" bestFit="1" customWidth="1"/>
    <col min="11500" max="11500" width="12.7109375" style="14" bestFit="1" customWidth="1"/>
    <col min="11501" max="11744" width="9.140625" style="14"/>
    <col min="11745" max="11745" width="4.42578125" style="14" customWidth="1"/>
    <col min="11746" max="11746" width="5.5703125" style="14" customWidth="1"/>
    <col min="11747" max="11747" width="5.28515625" style="14" bestFit="1" customWidth="1"/>
    <col min="11748" max="11748" width="8.28515625" style="14" customWidth="1"/>
    <col min="11749" max="11749" width="20.85546875" style="14" customWidth="1"/>
    <col min="11750" max="11750" width="24.28515625" style="14" customWidth="1"/>
    <col min="11751" max="11751" width="13" style="14" customWidth="1"/>
    <col min="11752" max="11752" width="7.5703125" style="14" bestFit="1" customWidth="1"/>
    <col min="11753" max="11753" width="5.7109375" style="14" bestFit="1" customWidth="1"/>
    <col min="11754" max="11754" width="11.85546875" style="14" bestFit="1" customWidth="1"/>
    <col min="11755" max="11755" width="10.140625" style="14" bestFit="1" customWidth="1"/>
    <col min="11756" max="11756" width="12.7109375" style="14" bestFit="1" customWidth="1"/>
    <col min="11757" max="12000" width="9.140625" style="14"/>
    <col min="12001" max="12001" width="4.42578125" style="14" customWidth="1"/>
    <col min="12002" max="12002" width="5.5703125" style="14" customWidth="1"/>
    <col min="12003" max="12003" width="5.28515625" style="14" bestFit="1" customWidth="1"/>
    <col min="12004" max="12004" width="8.28515625" style="14" customWidth="1"/>
    <col min="12005" max="12005" width="20.85546875" style="14" customWidth="1"/>
    <col min="12006" max="12006" width="24.28515625" style="14" customWidth="1"/>
    <col min="12007" max="12007" width="13" style="14" customWidth="1"/>
    <col min="12008" max="12008" width="7.5703125" style="14" bestFit="1" customWidth="1"/>
    <col min="12009" max="12009" width="5.7109375" style="14" bestFit="1" customWidth="1"/>
    <col min="12010" max="12010" width="11.85546875" style="14" bestFit="1" customWidth="1"/>
    <col min="12011" max="12011" width="10.140625" style="14" bestFit="1" customWidth="1"/>
    <col min="12012" max="12012" width="12.7109375" style="14" bestFit="1" customWidth="1"/>
    <col min="12013" max="12256" width="9.140625" style="14"/>
    <col min="12257" max="12257" width="4.42578125" style="14" customWidth="1"/>
    <col min="12258" max="12258" width="5.5703125" style="14" customWidth="1"/>
    <col min="12259" max="12259" width="5.28515625" style="14" bestFit="1" customWidth="1"/>
    <col min="12260" max="12260" width="8.28515625" style="14" customWidth="1"/>
    <col min="12261" max="12261" width="20.85546875" style="14" customWidth="1"/>
    <col min="12262" max="12262" width="24.28515625" style="14" customWidth="1"/>
    <col min="12263" max="12263" width="13" style="14" customWidth="1"/>
    <col min="12264" max="12264" width="7.5703125" style="14" bestFit="1" customWidth="1"/>
    <col min="12265" max="12265" width="5.7109375" style="14" bestFit="1" customWidth="1"/>
    <col min="12266" max="12266" width="11.85546875" style="14" bestFit="1" customWidth="1"/>
    <col min="12267" max="12267" width="10.140625" style="14" bestFit="1" customWidth="1"/>
    <col min="12268" max="12268" width="12.7109375" style="14" bestFit="1" customWidth="1"/>
    <col min="12269" max="12512" width="9.140625" style="14"/>
    <col min="12513" max="12513" width="4.42578125" style="14" customWidth="1"/>
    <col min="12514" max="12514" width="5.5703125" style="14" customWidth="1"/>
    <col min="12515" max="12515" width="5.28515625" style="14" bestFit="1" customWidth="1"/>
    <col min="12516" max="12516" width="8.28515625" style="14" customWidth="1"/>
    <col min="12517" max="12517" width="20.85546875" style="14" customWidth="1"/>
    <col min="12518" max="12518" width="24.28515625" style="14" customWidth="1"/>
    <col min="12519" max="12519" width="13" style="14" customWidth="1"/>
    <col min="12520" max="12520" width="7.5703125" style="14" bestFit="1" customWidth="1"/>
    <col min="12521" max="12521" width="5.7109375" style="14" bestFit="1" customWidth="1"/>
    <col min="12522" max="12522" width="11.85546875" style="14" bestFit="1" customWidth="1"/>
    <col min="12523" max="12523" width="10.140625" style="14" bestFit="1" customWidth="1"/>
    <col min="12524" max="12524" width="12.7109375" style="14" bestFit="1" customWidth="1"/>
    <col min="12525" max="12768" width="9.140625" style="14"/>
    <col min="12769" max="12769" width="4.42578125" style="14" customWidth="1"/>
    <col min="12770" max="12770" width="5.5703125" style="14" customWidth="1"/>
    <col min="12771" max="12771" width="5.28515625" style="14" bestFit="1" customWidth="1"/>
    <col min="12772" max="12772" width="8.28515625" style="14" customWidth="1"/>
    <col min="12773" max="12773" width="20.85546875" style="14" customWidth="1"/>
    <col min="12774" max="12774" width="24.28515625" style="14" customWidth="1"/>
    <col min="12775" max="12775" width="13" style="14" customWidth="1"/>
    <col min="12776" max="12776" width="7.5703125" style="14" bestFit="1" customWidth="1"/>
    <col min="12777" max="12777" width="5.7109375" style="14" bestFit="1" customWidth="1"/>
    <col min="12778" max="12778" width="11.85546875" style="14" bestFit="1" customWidth="1"/>
    <col min="12779" max="12779" width="10.140625" style="14" bestFit="1" customWidth="1"/>
    <col min="12780" max="12780" width="12.7109375" style="14" bestFit="1" customWidth="1"/>
    <col min="12781" max="13024" width="9.140625" style="14"/>
    <col min="13025" max="13025" width="4.42578125" style="14" customWidth="1"/>
    <col min="13026" max="13026" width="5.5703125" style="14" customWidth="1"/>
    <col min="13027" max="13027" width="5.28515625" style="14" bestFit="1" customWidth="1"/>
    <col min="13028" max="13028" width="8.28515625" style="14" customWidth="1"/>
    <col min="13029" max="13029" width="20.85546875" style="14" customWidth="1"/>
    <col min="13030" max="13030" width="24.28515625" style="14" customWidth="1"/>
    <col min="13031" max="13031" width="13" style="14" customWidth="1"/>
    <col min="13032" max="13032" width="7.5703125" style="14" bestFit="1" customWidth="1"/>
    <col min="13033" max="13033" width="5.7109375" style="14" bestFit="1" customWidth="1"/>
    <col min="13034" max="13034" width="11.85546875" style="14" bestFit="1" customWidth="1"/>
    <col min="13035" max="13035" width="10.140625" style="14" bestFit="1" customWidth="1"/>
    <col min="13036" max="13036" width="12.7109375" style="14" bestFit="1" customWidth="1"/>
    <col min="13037" max="13280" width="9.140625" style="14"/>
    <col min="13281" max="13281" width="4.42578125" style="14" customWidth="1"/>
    <col min="13282" max="13282" width="5.5703125" style="14" customWidth="1"/>
    <col min="13283" max="13283" width="5.28515625" style="14" bestFit="1" customWidth="1"/>
    <col min="13284" max="13284" width="8.28515625" style="14" customWidth="1"/>
    <col min="13285" max="13285" width="20.85546875" style="14" customWidth="1"/>
    <col min="13286" max="13286" width="24.28515625" style="14" customWidth="1"/>
    <col min="13287" max="13287" width="13" style="14" customWidth="1"/>
    <col min="13288" max="13288" width="7.5703125" style="14" bestFit="1" customWidth="1"/>
    <col min="13289" max="13289" width="5.7109375" style="14" bestFit="1" customWidth="1"/>
    <col min="13290" max="13290" width="11.85546875" style="14" bestFit="1" customWidth="1"/>
    <col min="13291" max="13291" width="10.140625" style="14" bestFit="1" customWidth="1"/>
    <col min="13292" max="13292" width="12.7109375" style="14" bestFit="1" customWidth="1"/>
    <col min="13293" max="13536" width="9.140625" style="14"/>
    <col min="13537" max="13537" width="4.42578125" style="14" customWidth="1"/>
    <col min="13538" max="13538" width="5.5703125" style="14" customWidth="1"/>
    <col min="13539" max="13539" width="5.28515625" style="14" bestFit="1" customWidth="1"/>
    <col min="13540" max="13540" width="8.28515625" style="14" customWidth="1"/>
    <col min="13541" max="13541" width="20.85546875" style="14" customWidth="1"/>
    <col min="13542" max="13542" width="24.28515625" style="14" customWidth="1"/>
    <col min="13543" max="13543" width="13" style="14" customWidth="1"/>
    <col min="13544" max="13544" width="7.5703125" style="14" bestFit="1" customWidth="1"/>
    <col min="13545" max="13545" width="5.7109375" style="14" bestFit="1" customWidth="1"/>
    <col min="13546" max="13546" width="11.85546875" style="14" bestFit="1" customWidth="1"/>
    <col min="13547" max="13547" width="10.140625" style="14" bestFit="1" customWidth="1"/>
    <col min="13548" max="13548" width="12.7109375" style="14" bestFit="1" customWidth="1"/>
    <col min="13549" max="13792" width="9.140625" style="14"/>
    <col min="13793" max="13793" width="4.42578125" style="14" customWidth="1"/>
    <col min="13794" max="13794" width="5.5703125" style="14" customWidth="1"/>
    <col min="13795" max="13795" width="5.28515625" style="14" bestFit="1" customWidth="1"/>
    <col min="13796" max="13796" width="8.28515625" style="14" customWidth="1"/>
    <col min="13797" max="13797" width="20.85546875" style="14" customWidth="1"/>
    <col min="13798" max="13798" width="24.28515625" style="14" customWidth="1"/>
    <col min="13799" max="13799" width="13" style="14" customWidth="1"/>
    <col min="13800" max="13800" width="7.5703125" style="14" bestFit="1" customWidth="1"/>
    <col min="13801" max="13801" width="5.7109375" style="14" bestFit="1" customWidth="1"/>
    <col min="13802" max="13802" width="11.85546875" style="14" bestFit="1" customWidth="1"/>
    <col min="13803" max="13803" width="10.140625" style="14" bestFit="1" customWidth="1"/>
    <col min="13804" max="13804" width="12.7109375" style="14" bestFit="1" customWidth="1"/>
    <col min="13805" max="14048" width="9.140625" style="14"/>
    <col min="14049" max="14049" width="4.42578125" style="14" customWidth="1"/>
    <col min="14050" max="14050" width="5.5703125" style="14" customWidth="1"/>
    <col min="14051" max="14051" width="5.28515625" style="14" bestFit="1" customWidth="1"/>
    <col min="14052" max="14052" width="8.28515625" style="14" customWidth="1"/>
    <col min="14053" max="14053" width="20.85546875" style="14" customWidth="1"/>
    <col min="14054" max="14054" width="24.28515625" style="14" customWidth="1"/>
    <col min="14055" max="14055" width="13" style="14" customWidth="1"/>
    <col min="14056" max="14056" width="7.5703125" style="14" bestFit="1" customWidth="1"/>
    <col min="14057" max="14057" width="5.7109375" style="14" bestFit="1" customWidth="1"/>
    <col min="14058" max="14058" width="11.85546875" style="14" bestFit="1" customWidth="1"/>
    <col min="14059" max="14059" width="10.140625" style="14" bestFit="1" customWidth="1"/>
    <col min="14060" max="14060" width="12.7109375" style="14" bestFit="1" customWidth="1"/>
    <col min="14061" max="14304" width="9.140625" style="14"/>
    <col min="14305" max="14305" width="4.42578125" style="14" customWidth="1"/>
    <col min="14306" max="14306" width="5.5703125" style="14" customWidth="1"/>
    <col min="14307" max="14307" width="5.28515625" style="14" bestFit="1" customWidth="1"/>
    <col min="14308" max="14308" width="8.28515625" style="14" customWidth="1"/>
    <col min="14309" max="14309" width="20.85546875" style="14" customWidth="1"/>
    <col min="14310" max="14310" width="24.28515625" style="14" customWidth="1"/>
    <col min="14311" max="14311" width="13" style="14" customWidth="1"/>
    <col min="14312" max="14312" width="7.5703125" style="14" bestFit="1" customWidth="1"/>
    <col min="14313" max="14313" width="5.7109375" style="14" bestFit="1" customWidth="1"/>
    <col min="14314" max="14314" width="11.85546875" style="14" bestFit="1" customWidth="1"/>
    <col min="14315" max="14315" width="10.140625" style="14" bestFit="1" customWidth="1"/>
    <col min="14316" max="14316" width="12.7109375" style="14" bestFit="1" customWidth="1"/>
    <col min="14317" max="14560" width="9.140625" style="14"/>
    <col min="14561" max="14561" width="4.42578125" style="14" customWidth="1"/>
    <col min="14562" max="14562" width="5.5703125" style="14" customWidth="1"/>
    <col min="14563" max="14563" width="5.28515625" style="14" bestFit="1" customWidth="1"/>
    <col min="14564" max="14564" width="8.28515625" style="14" customWidth="1"/>
    <col min="14565" max="14565" width="20.85546875" style="14" customWidth="1"/>
    <col min="14566" max="14566" width="24.28515625" style="14" customWidth="1"/>
    <col min="14567" max="14567" width="13" style="14" customWidth="1"/>
    <col min="14568" max="14568" width="7.5703125" style="14" bestFit="1" customWidth="1"/>
    <col min="14569" max="14569" width="5.7109375" style="14" bestFit="1" customWidth="1"/>
    <col min="14570" max="14570" width="11.85546875" style="14" bestFit="1" customWidth="1"/>
    <col min="14571" max="14571" width="10.140625" style="14" bestFit="1" customWidth="1"/>
    <col min="14572" max="14572" width="12.7109375" style="14" bestFit="1" customWidth="1"/>
    <col min="14573" max="14816" width="9.140625" style="14"/>
    <col min="14817" max="14817" width="4.42578125" style="14" customWidth="1"/>
    <col min="14818" max="14818" width="5.5703125" style="14" customWidth="1"/>
    <col min="14819" max="14819" width="5.28515625" style="14" bestFit="1" customWidth="1"/>
    <col min="14820" max="14820" width="8.28515625" style="14" customWidth="1"/>
    <col min="14821" max="14821" width="20.85546875" style="14" customWidth="1"/>
    <col min="14822" max="14822" width="24.28515625" style="14" customWidth="1"/>
    <col min="14823" max="14823" width="13" style="14" customWidth="1"/>
    <col min="14824" max="14824" width="7.5703125" style="14" bestFit="1" customWidth="1"/>
    <col min="14825" max="14825" width="5.7109375" style="14" bestFit="1" customWidth="1"/>
    <col min="14826" max="14826" width="11.85546875" style="14" bestFit="1" customWidth="1"/>
    <col min="14827" max="14827" width="10.140625" style="14" bestFit="1" customWidth="1"/>
    <col min="14828" max="14828" width="12.7109375" style="14" bestFit="1" customWidth="1"/>
    <col min="14829" max="15072" width="9.140625" style="14"/>
    <col min="15073" max="15073" width="4.42578125" style="14" customWidth="1"/>
    <col min="15074" max="15074" width="5.5703125" style="14" customWidth="1"/>
    <col min="15075" max="15075" width="5.28515625" style="14" bestFit="1" customWidth="1"/>
    <col min="15076" max="15076" width="8.28515625" style="14" customWidth="1"/>
    <col min="15077" max="15077" width="20.85546875" style="14" customWidth="1"/>
    <col min="15078" max="15078" width="24.28515625" style="14" customWidth="1"/>
    <col min="15079" max="15079" width="13" style="14" customWidth="1"/>
    <col min="15080" max="15080" width="7.5703125" style="14" bestFit="1" customWidth="1"/>
    <col min="15081" max="15081" width="5.7109375" style="14" bestFit="1" customWidth="1"/>
    <col min="15082" max="15082" width="11.85546875" style="14" bestFit="1" customWidth="1"/>
    <col min="15083" max="15083" width="10.140625" style="14" bestFit="1" customWidth="1"/>
    <col min="15084" max="15084" width="12.7109375" style="14" bestFit="1" customWidth="1"/>
    <col min="15085" max="15328" width="9.140625" style="14"/>
    <col min="15329" max="15329" width="4.42578125" style="14" customWidth="1"/>
    <col min="15330" max="15330" width="5.5703125" style="14" customWidth="1"/>
    <col min="15331" max="15331" width="5.28515625" style="14" bestFit="1" customWidth="1"/>
    <col min="15332" max="15332" width="8.28515625" style="14" customWidth="1"/>
    <col min="15333" max="15333" width="20.85546875" style="14" customWidth="1"/>
    <col min="15334" max="15334" width="24.28515625" style="14" customWidth="1"/>
    <col min="15335" max="15335" width="13" style="14" customWidth="1"/>
    <col min="15336" max="15336" width="7.5703125" style="14" bestFit="1" customWidth="1"/>
    <col min="15337" max="15337" width="5.7109375" style="14" bestFit="1" customWidth="1"/>
    <col min="15338" max="15338" width="11.85546875" style="14" bestFit="1" customWidth="1"/>
    <col min="15339" max="15339" width="10.140625" style="14" bestFit="1" customWidth="1"/>
    <col min="15340" max="15340" width="12.7109375" style="14" bestFit="1" customWidth="1"/>
    <col min="15341" max="15584" width="9.140625" style="14"/>
    <col min="15585" max="15585" width="4.42578125" style="14" customWidth="1"/>
    <col min="15586" max="15586" width="5.5703125" style="14" customWidth="1"/>
    <col min="15587" max="15587" width="5.28515625" style="14" bestFit="1" customWidth="1"/>
    <col min="15588" max="15588" width="8.28515625" style="14" customWidth="1"/>
    <col min="15589" max="15589" width="20.85546875" style="14" customWidth="1"/>
    <col min="15590" max="15590" width="24.28515625" style="14" customWidth="1"/>
    <col min="15591" max="15591" width="13" style="14" customWidth="1"/>
    <col min="15592" max="15592" width="7.5703125" style="14" bestFit="1" customWidth="1"/>
    <col min="15593" max="15593" width="5.7109375" style="14" bestFit="1" customWidth="1"/>
    <col min="15594" max="15594" width="11.85546875" style="14" bestFit="1" customWidth="1"/>
    <col min="15595" max="15595" width="10.140625" style="14" bestFit="1" customWidth="1"/>
    <col min="15596" max="15596" width="12.7109375" style="14" bestFit="1" customWidth="1"/>
    <col min="15597" max="15840" width="9.140625" style="14"/>
    <col min="15841" max="15841" width="4.42578125" style="14" customWidth="1"/>
    <col min="15842" max="15842" width="5.5703125" style="14" customWidth="1"/>
    <col min="15843" max="15843" width="5.28515625" style="14" bestFit="1" customWidth="1"/>
    <col min="15844" max="15844" width="8.28515625" style="14" customWidth="1"/>
    <col min="15845" max="15845" width="20.85546875" style="14" customWidth="1"/>
    <col min="15846" max="15846" width="24.28515625" style="14" customWidth="1"/>
    <col min="15847" max="15847" width="13" style="14" customWidth="1"/>
    <col min="15848" max="15848" width="7.5703125" style="14" bestFit="1" customWidth="1"/>
    <col min="15849" max="15849" width="5.7109375" style="14" bestFit="1" customWidth="1"/>
    <col min="15850" max="15850" width="11.85546875" style="14" bestFit="1" customWidth="1"/>
    <col min="15851" max="15851" width="10.140625" style="14" bestFit="1" customWidth="1"/>
    <col min="15852" max="15852" width="12.7109375" style="14" bestFit="1" customWidth="1"/>
    <col min="15853" max="16096" width="9.140625" style="14"/>
    <col min="16097" max="16097" width="4.42578125" style="14" customWidth="1"/>
    <col min="16098" max="16098" width="5.5703125" style="14" customWidth="1"/>
    <col min="16099" max="16099" width="5.28515625" style="14" bestFit="1" customWidth="1"/>
    <col min="16100" max="16100" width="8.28515625" style="14" customWidth="1"/>
    <col min="16101" max="16101" width="20.85546875" style="14" customWidth="1"/>
    <col min="16102" max="16102" width="24.28515625" style="14" customWidth="1"/>
    <col min="16103" max="16103" width="13" style="14" customWidth="1"/>
    <col min="16104" max="16104" width="7.5703125" style="14" bestFit="1" customWidth="1"/>
    <col min="16105" max="16105" width="5.7109375" style="14" bestFit="1" customWidth="1"/>
    <col min="16106" max="16106" width="11.85546875" style="14" bestFit="1" customWidth="1"/>
    <col min="16107" max="16107" width="10.140625" style="14" bestFit="1" customWidth="1"/>
    <col min="16108" max="16108" width="12.7109375" style="14" bestFit="1" customWidth="1"/>
    <col min="16109" max="16383" width="9.140625" style="14"/>
    <col min="16384" max="16384" width="9.140625" style="14" customWidth="1"/>
  </cols>
  <sheetData>
    <row r="1" spans="1:9" x14ac:dyDescent="0.3">
      <c r="A1" s="15" t="s">
        <v>44</v>
      </c>
    </row>
    <row r="3" spans="1:9" ht="16.5" customHeight="1" x14ac:dyDescent="0.3">
      <c r="B3" s="446" t="s">
        <v>55</v>
      </c>
      <c r="C3" s="446"/>
      <c r="D3" s="446"/>
      <c r="E3" s="446"/>
      <c r="F3" s="446"/>
      <c r="G3" s="446"/>
    </row>
    <row r="4" spans="1:9" x14ac:dyDescent="0.3">
      <c r="B4" s="22"/>
      <c r="C4" s="16"/>
      <c r="D4" s="16"/>
      <c r="E4" s="16"/>
    </row>
    <row r="5" spans="1:9" ht="49.5" x14ac:dyDescent="0.3">
      <c r="A5" s="18" t="s">
        <v>56</v>
      </c>
      <c r="B5" s="18" t="s">
        <v>57</v>
      </c>
      <c r="C5" s="18" t="s">
        <v>58</v>
      </c>
      <c r="D5" s="19" t="s">
        <v>59</v>
      </c>
      <c r="E5" s="19" t="s">
        <v>60</v>
      </c>
      <c r="F5" s="19" t="s">
        <v>61</v>
      </c>
      <c r="G5" s="19" t="s">
        <v>51</v>
      </c>
      <c r="H5" s="19" t="s">
        <v>52</v>
      </c>
    </row>
    <row r="6" spans="1:9" ht="33" x14ac:dyDescent="0.3">
      <c r="A6" s="23">
        <v>911</v>
      </c>
      <c r="B6" s="24" t="s">
        <v>62</v>
      </c>
      <c r="C6" s="24" t="s">
        <v>63</v>
      </c>
      <c r="D6" s="25">
        <v>162222.03</v>
      </c>
      <c r="E6" s="20" t="s">
        <v>1</v>
      </c>
      <c r="F6" s="26">
        <v>2.1</v>
      </c>
      <c r="G6" s="28" t="s">
        <v>64</v>
      </c>
      <c r="H6" s="20" t="s">
        <v>65</v>
      </c>
    </row>
    <row r="7" spans="1:9" ht="33" x14ac:dyDescent="0.3">
      <c r="A7" s="23">
        <v>912</v>
      </c>
      <c r="B7" s="24" t="s">
        <v>66</v>
      </c>
      <c r="C7" s="24" t="s">
        <v>67</v>
      </c>
      <c r="D7" s="25">
        <v>26719.46</v>
      </c>
      <c r="E7" s="20" t="s">
        <v>1</v>
      </c>
      <c r="F7" s="26">
        <v>5.0999999999999996</v>
      </c>
      <c r="G7" s="28" t="s">
        <v>68</v>
      </c>
      <c r="H7" s="20" t="s">
        <v>65</v>
      </c>
    </row>
    <row r="8" spans="1:9" ht="33" x14ac:dyDescent="0.3">
      <c r="A8" s="23">
        <v>913</v>
      </c>
      <c r="B8" s="24" t="s">
        <v>69</v>
      </c>
      <c r="C8" s="24" t="s">
        <v>70</v>
      </c>
      <c r="D8" s="25">
        <v>13994.85</v>
      </c>
      <c r="E8" s="20" t="s">
        <v>1</v>
      </c>
      <c r="F8" s="26">
        <v>1.1000000000000001</v>
      </c>
      <c r="G8" s="28" t="s">
        <v>71</v>
      </c>
      <c r="H8" s="20" t="s">
        <v>65</v>
      </c>
    </row>
    <row r="9" spans="1:9" ht="49.5" x14ac:dyDescent="0.3">
      <c r="A9" s="23">
        <v>537</v>
      </c>
      <c r="B9" s="24" t="s">
        <v>72</v>
      </c>
      <c r="C9" s="24" t="s">
        <v>73</v>
      </c>
      <c r="D9" s="20" t="s">
        <v>1</v>
      </c>
      <c r="E9" s="25">
        <v>13610.23</v>
      </c>
      <c r="F9" s="26">
        <v>5.0999999999999996</v>
      </c>
      <c r="G9" s="28" t="s">
        <v>68</v>
      </c>
      <c r="H9" s="20" t="s">
        <v>65</v>
      </c>
    </row>
    <row r="10" spans="1:9" x14ac:dyDescent="0.3">
      <c r="A10" s="448" t="s">
        <v>74</v>
      </c>
      <c r="B10" s="449"/>
      <c r="C10" s="450"/>
      <c r="D10" s="21">
        <f>SUM(D6:D9)</f>
        <v>202936.34</v>
      </c>
      <c r="E10" s="21">
        <f>SUM(E6:E9)</f>
        <v>13610.23</v>
      </c>
      <c r="F10" s="17"/>
      <c r="G10" s="29"/>
      <c r="H10" s="17"/>
    </row>
    <row r="14" spans="1:9" x14ac:dyDescent="0.3">
      <c r="C14" s="446"/>
      <c r="D14" s="446"/>
      <c r="E14" s="446"/>
      <c r="F14" s="446"/>
      <c r="G14" s="446"/>
      <c r="H14" s="446"/>
      <c r="I14" s="446"/>
    </row>
  </sheetData>
  <mergeCells count="3">
    <mergeCell ref="A10:C10"/>
    <mergeCell ref="B3:G3"/>
    <mergeCell ref="C14:I1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"/>
  <sheetViews>
    <sheetView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C12" sqref="C12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16.140625" style="14" customWidth="1"/>
    <col min="7" max="7" width="14.5703125" style="14" customWidth="1"/>
    <col min="8" max="8" width="11.85546875" style="14" customWidth="1"/>
    <col min="9" max="9" width="18.85546875" style="14" customWidth="1"/>
    <col min="10" max="225" width="9.140625" style="14"/>
    <col min="226" max="226" width="4.42578125" style="14" customWidth="1"/>
    <col min="227" max="227" width="5.5703125" style="14" customWidth="1"/>
    <col min="228" max="228" width="5.28515625" style="14" bestFit="1" customWidth="1"/>
    <col min="229" max="229" width="8.28515625" style="14" customWidth="1"/>
    <col min="230" max="230" width="20.85546875" style="14" customWidth="1"/>
    <col min="231" max="231" width="24.28515625" style="14" customWidth="1"/>
    <col min="232" max="232" width="13" style="14" customWidth="1"/>
    <col min="233" max="233" width="7.5703125" style="14" bestFit="1" customWidth="1"/>
    <col min="234" max="234" width="5.7109375" style="14" bestFit="1" customWidth="1"/>
    <col min="235" max="235" width="11.85546875" style="14" bestFit="1" customWidth="1"/>
    <col min="236" max="236" width="10.140625" style="14" bestFit="1" customWidth="1"/>
    <col min="237" max="237" width="12.7109375" style="14" bestFit="1" customWidth="1"/>
    <col min="238" max="481" width="9.140625" style="14"/>
    <col min="482" max="482" width="4.42578125" style="14" customWidth="1"/>
    <col min="483" max="483" width="5.5703125" style="14" customWidth="1"/>
    <col min="484" max="484" width="5.28515625" style="14" bestFit="1" customWidth="1"/>
    <col min="485" max="485" width="8.28515625" style="14" customWidth="1"/>
    <col min="486" max="486" width="20.85546875" style="14" customWidth="1"/>
    <col min="487" max="487" width="24.28515625" style="14" customWidth="1"/>
    <col min="488" max="488" width="13" style="14" customWidth="1"/>
    <col min="489" max="489" width="7.5703125" style="14" bestFit="1" customWidth="1"/>
    <col min="490" max="490" width="5.7109375" style="14" bestFit="1" customWidth="1"/>
    <col min="491" max="491" width="11.85546875" style="14" bestFit="1" customWidth="1"/>
    <col min="492" max="492" width="10.140625" style="14" bestFit="1" customWidth="1"/>
    <col min="493" max="493" width="12.7109375" style="14" bestFit="1" customWidth="1"/>
    <col min="494" max="737" width="9.140625" style="14"/>
    <col min="738" max="738" width="4.42578125" style="14" customWidth="1"/>
    <col min="739" max="739" width="5.5703125" style="14" customWidth="1"/>
    <col min="740" max="740" width="5.28515625" style="14" bestFit="1" customWidth="1"/>
    <col min="741" max="741" width="8.28515625" style="14" customWidth="1"/>
    <col min="742" max="742" width="20.85546875" style="14" customWidth="1"/>
    <col min="743" max="743" width="24.28515625" style="14" customWidth="1"/>
    <col min="744" max="744" width="13" style="14" customWidth="1"/>
    <col min="745" max="745" width="7.5703125" style="14" bestFit="1" customWidth="1"/>
    <col min="746" max="746" width="5.7109375" style="14" bestFit="1" customWidth="1"/>
    <col min="747" max="747" width="11.85546875" style="14" bestFit="1" customWidth="1"/>
    <col min="748" max="748" width="10.140625" style="14" bestFit="1" customWidth="1"/>
    <col min="749" max="749" width="12.7109375" style="14" bestFit="1" customWidth="1"/>
    <col min="750" max="993" width="9.140625" style="14"/>
    <col min="994" max="994" width="4.42578125" style="14" customWidth="1"/>
    <col min="995" max="995" width="5.5703125" style="14" customWidth="1"/>
    <col min="996" max="996" width="5.28515625" style="14" bestFit="1" customWidth="1"/>
    <col min="997" max="997" width="8.28515625" style="14" customWidth="1"/>
    <col min="998" max="998" width="20.85546875" style="14" customWidth="1"/>
    <col min="999" max="999" width="24.28515625" style="14" customWidth="1"/>
    <col min="1000" max="1000" width="13" style="14" customWidth="1"/>
    <col min="1001" max="1001" width="7.5703125" style="14" bestFit="1" customWidth="1"/>
    <col min="1002" max="1002" width="5.7109375" style="14" bestFit="1" customWidth="1"/>
    <col min="1003" max="1003" width="11.85546875" style="14" bestFit="1" customWidth="1"/>
    <col min="1004" max="1004" width="10.140625" style="14" bestFit="1" customWidth="1"/>
    <col min="1005" max="1005" width="12.7109375" style="14" bestFit="1" customWidth="1"/>
    <col min="1006" max="1249" width="9.140625" style="14"/>
    <col min="1250" max="1250" width="4.42578125" style="14" customWidth="1"/>
    <col min="1251" max="1251" width="5.5703125" style="14" customWidth="1"/>
    <col min="1252" max="1252" width="5.28515625" style="14" bestFit="1" customWidth="1"/>
    <col min="1253" max="1253" width="8.28515625" style="14" customWidth="1"/>
    <col min="1254" max="1254" width="20.85546875" style="14" customWidth="1"/>
    <col min="1255" max="1255" width="24.28515625" style="14" customWidth="1"/>
    <col min="1256" max="1256" width="13" style="14" customWidth="1"/>
    <col min="1257" max="1257" width="7.5703125" style="14" bestFit="1" customWidth="1"/>
    <col min="1258" max="1258" width="5.7109375" style="14" bestFit="1" customWidth="1"/>
    <col min="1259" max="1259" width="11.85546875" style="14" bestFit="1" customWidth="1"/>
    <col min="1260" max="1260" width="10.140625" style="14" bestFit="1" customWidth="1"/>
    <col min="1261" max="1261" width="12.7109375" style="14" bestFit="1" customWidth="1"/>
    <col min="1262" max="1505" width="9.140625" style="14"/>
    <col min="1506" max="1506" width="4.42578125" style="14" customWidth="1"/>
    <col min="1507" max="1507" width="5.5703125" style="14" customWidth="1"/>
    <col min="1508" max="1508" width="5.28515625" style="14" bestFit="1" customWidth="1"/>
    <col min="1509" max="1509" width="8.28515625" style="14" customWidth="1"/>
    <col min="1510" max="1510" width="20.85546875" style="14" customWidth="1"/>
    <col min="1511" max="1511" width="24.28515625" style="14" customWidth="1"/>
    <col min="1512" max="1512" width="13" style="14" customWidth="1"/>
    <col min="1513" max="1513" width="7.5703125" style="14" bestFit="1" customWidth="1"/>
    <col min="1514" max="1514" width="5.7109375" style="14" bestFit="1" customWidth="1"/>
    <col min="1515" max="1515" width="11.85546875" style="14" bestFit="1" customWidth="1"/>
    <col min="1516" max="1516" width="10.140625" style="14" bestFit="1" customWidth="1"/>
    <col min="1517" max="1517" width="12.7109375" style="14" bestFit="1" customWidth="1"/>
    <col min="1518" max="1761" width="9.140625" style="14"/>
    <col min="1762" max="1762" width="4.42578125" style="14" customWidth="1"/>
    <col min="1763" max="1763" width="5.5703125" style="14" customWidth="1"/>
    <col min="1764" max="1764" width="5.28515625" style="14" bestFit="1" customWidth="1"/>
    <col min="1765" max="1765" width="8.28515625" style="14" customWidth="1"/>
    <col min="1766" max="1766" width="20.85546875" style="14" customWidth="1"/>
    <col min="1767" max="1767" width="24.28515625" style="14" customWidth="1"/>
    <col min="1768" max="1768" width="13" style="14" customWidth="1"/>
    <col min="1769" max="1769" width="7.5703125" style="14" bestFit="1" customWidth="1"/>
    <col min="1770" max="1770" width="5.7109375" style="14" bestFit="1" customWidth="1"/>
    <col min="1771" max="1771" width="11.85546875" style="14" bestFit="1" customWidth="1"/>
    <col min="1772" max="1772" width="10.140625" style="14" bestFit="1" customWidth="1"/>
    <col min="1773" max="1773" width="12.7109375" style="14" bestFit="1" customWidth="1"/>
    <col min="1774" max="2017" width="9.140625" style="14"/>
    <col min="2018" max="2018" width="4.42578125" style="14" customWidth="1"/>
    <col min="2019" max="2019" width="5.5703125" style="14" customWidth="1"/>
    <col min="2020" max="2020" width="5.28515625" style="14" bestFit="1" customWidth="1"/>
    <col min="2021" max="2021" width="8.28515625" style="14" customWidth="1"/>
    <col min="2022" max="2022" width="20.85546875" style="14" customWidth="1"/>
    <col min="2023" max="2023" width="24.28515625" style="14" customWidth="1"/>
    <col min="2024" max="2024" width="13" style="14" customWidth="1"/>
    <col min="2025" max="2025" width="7.5703125" style="14" bestFit="1" customWidth="1"/>
    <col min="2026" max="2026" width="5.7109375" style="14" bestFit="1" customWidth="1"/>
    <col min="2027" max="2027" width="11.85546875" style="14" bestFit="1" customWidth="1"/>
    <col min="2028" max="2028" width="10.140625" style="14" bestFit="1" customWidth="1"/>
    <col min="2029" max="2029" width="12.7109375" style="14" bestFit="1" customWidth="1"/>
    <col min="2030" max="2273" width="9.140625" style="14"/>
    <col min="2274" max="2274" width="4.42578125" style="14" customWidth="1"/>
    <col min="2275" max="2275" width="5.5703125" style="14" customWidth="1"/>
    <col min="2276" max="2276" width="5.28515625" style="14" bestFit="1" customWidth="1"/>
    <col min="2277" max="2277" width="8.28515625" style="14" customWidth="1"/>
    <col min="2278" max="2278" width="20.85546875" style="14" customWidth="1"/>
    <col min="2279" max="2279" width="24.28515625" style="14" customWidth="1"/>
    <col min="2280" max="2280" width="13" style="14" customWidth="1"/>
    <col min="2281" max="2281" width="7.5703125" style="14" bestFit="1" customWidth="1"/>
    <col min="2282" max="2282" width="5.7109375" style="14" bestFit="1" customWidth="1"/>
    <col min="2283" max="2283" width="11.85546875" style="14" bestFit="1" customWidth="1"/>
    <col min="2284" max="2284" width="10.140625" style="14" bestFit="1" customWidth="1"/>
    <col min="2285" max="2285" width="12.7109375" style="14" bestFit="1" customWidth="1"/>
    <col min="2286" max="2529" width="9.140625" style="14"/>
    <col min="2530" max="2530" width="4.42578125" style="14" customWidth="1"/>
    <col min="2531" max="2531" width="5.5703125" style="14" customWidth="1"/>
    <col min="2532" max="2532" width="5.28515625" style="14" bestFit="1" customWidth="1"/>
    <col min="2533" max="2533" width="8.28515625" style="14" customWidth="1"/>
    <col min="2534" max="2534" width="20.85546875" style="14" customWidth="1"/>
    <col min="2535" max="2535" width="24.28515625" style="14" customWidth="1"/>
    <col min="2536" max="2536" width="13" style="14" customWidth="1"/>
    <col min="2537" max="2537" width="7.5703125" style="14" bestFit="1" customWidth="1"/>
    <col min="2538" max="2538" width="5.7109375" style="14" bestFit="1" customWidth="1"/>
    <col min="2539" max="2539" width="11.85546875" style="14" bestFit="1" customWidth="1"/>
    <col min="2540" max="2540" width="10.140625" style="14" bestFit="1" customWidth="1"/>
    <col min="2541" max="2541" width="12.7109375" style="14" bestFit="1" customWidth="1"/>
    <col min="2542" max="2785" width="9.140625" style="14"/>
    <col min="2786" max="2786" width="4.42578125" style="14" customWidth="1"/>
    <col min="2787" max="2787" width="5.5703125" style="14" customWidth="1"/>
    <col min="2788" max="2788" width="5.28515625" style="14" bestFit="1" customWidth="1"/>
    <col min="2789" max="2789" width="8.28515625" style="14" customWidth="1"/>
    <col min="2790" max="2790" width="20.85546875" style="14" customWidth="1"/>
    <col min="2791" max="2791" width="24.28515625" style="14" customWidth="1"/>
    <col min="2792" max="2792" width="13" style="14" customWidth="1"/>
    <col min="2793" max="2793" width="7.5703125" style="14" bestFit="1" customWidth="1"/>
    <col min="2794" max="2794" width="5.7109375" style="14" bestFit="1" customWidth="1"/>
    <col min="2795" max="2795" width="11.85546875" style="14" bestFit="1" customWidth="1"/>
    <col min="2796" max="2796" width="10.140625" style="14" bestFit="1" customWidth="1"/>
    <col min="2797" max="2797" width="12.7109375" style="14" bestFit="1" customWidth="1"/>
    <col min="2798" max="3041" width="9.140625" style="14"/>
    <col min="3042" max="3042" width="4.42578125" style="14" customWidth="1"/>
    <col min="3043" max="3043" width="5.5703125" style="14" customWidth="1"/>
    <col min="3044" max="3044" width="5.28515625" style="14" bestFit="1" customWidth="1"/>
    <col min="3045" max="3045" width="8.28515625" style="14" customWidth="1"/>
    <col min="3046" max="3046" width="20.85546875" style="14" customWidth="1"/>
    <col min="3047" max="3047" width="24.28515625" style="14" customWidth="1"/>
    <col min="3048" max="3048" width="13" style="14" customWidth="1"/>
    <col min="3049" max="3049" width="7.5703125" style="14" bestFit="1" customWidth="1"/>
    <col min="3050" max="3050" width="5.7109375" style="14" bestFit="1" customWidth="1"/>
    <col min="3051" max="3051" width="11.85546875" style="14" bestFit="1" customWidth="1"/>
    <col min="3052" max="3052" width="10.140625" style="14" bestFit="1" customWidth="1"/>
    <col min="3053" max="3053" width="12.7109375" style="14" bestFit="1" customWidth="1"/>
    <col min="3054" max="3297" width="9.140625" style="14"/>
    <col min="3298" max="3298" width="4.42578125" style="14" customWidth="1"/>
    <col min="3299" max="3299" width="5.5703125" style="14" customWidth="1"/>
    <col min="3300" max="3300" width="5.28515625" style="14" bestFit="1" customWidth="1"/>
    <col min="3301" max="3301" width="8.28515625" style="14" customWidth="1"/>
    <col min="3302" max="3302" width="20.85546875" style="14" customWidth="1"/>
    <col min="3303" max="3303" width="24.28515625" style="14" customWidth="1"/>
    <col min="3304" max="3304" width="13" style="14" customWidth="1"/>
    <col min="3305" max="3305" width="7.5703125" style="14" bestFit="1" customWidth="1"/>
    <col min="3306" max="3306" width="5.7109375" style="14" bestFit="1" customWidth="1"/>
    <col min="3307" max="3307" width="11.85546875" style="14" bestFit="1" customWidth="1"/>
    <col min="3308" max="3308" width="10.140625" style="14" bestFit="1" customWidth="1"/>
    <col min="3309" max="3309" width="12.7109375" style="14" bestFit="1" customWidth="1"/>
    <col min="3310" max="3553" width="9.140625" style="14"/>
    <col min="3554" max="3554" width="4.42578125" style="14" customWidth="1"/>
    <col min="3555" max="3555" width="5.5703125" style="14" customWidth="1"/>
    <col min="3556" max="3556" width="5.28515625" style="14" bestFit="1" customWidth="1"/>
    <col min="3557" max="3557" width="8.28515625" style="14" customWidth="1"/>
    <col min="3558" max="3558" width="20.85546875" style="14" customWidth="1"/>
    <col min="3559" max="3559" width="24.28515625" style="14" customWidth="1"/>
    <col min="3560" max="3560" width="13" style="14" customWidth="1"/>
    <col min="3561" max="3561" width="7.5703125" style="14" bestFit="1" customWidth="1"/>
    <col min="3562" max="3562" width="5.7109375" style="14" bestFit="1" customWidth="1"/>
    <col min="3563" max="3563" width="11.85546875" style="14" bestFit="1" customWidth="1"/>
    <col min="3564" max="3564" width="10.140625" style="14" bestFit="1" customWidth="1"/>
    <col min="3565" max="3565" width="12.7109375" style="14" bestFit="1" customWidth="1"/>
    <col min="3566" max="3809" width="9.140625" style="14"/>
    <col min="3810" max="3810" width="4.42578125" style="14" customWidth="1"/>
    <col min="3811" max="3811" width="5.5703125" style="14" customWidth="1"/>
    <col min="3812" max="3812" width="5.28515625" style="14" bestFit="1" customWidth="1"/>
    <col min="3813" max="3813" width="8.28515625" style="14" customWidth="1"/>
    <col min="3814" max="3814" width="20.85546875" style="14" customWidth="1"/>
    <col min="3815" max="3815" width="24.28515625" style="14" customWidth="1"/>
    <col min="3816" max="3816" width="13" style="14" customWidth="1"/>
    <col min="3817" max="3817" width="7.5703125" style="14" bestFit="1" customWidth="1"/>
    <col min="3818" max="3818" width="5.7109375" style="14" bestFit="1" customWidth="1"/>
    <col min="3819" max="3819" width="11.85546875" style="14" bestFit="1" customWidth="1"/>
    <col min="3820" max="3820" width="10.140625" style="14" bestFit="1" customWidth="1"/>
    <col min="3821" max="3821" width="12.7109375" style="14" bestFit="1" customWidth="1"/>
    <col min="3822" max="4065" width="9.140625" style="14"/>
    <col min="4066" max="4066" width="4.42578125" style="14" customWidth="1"/>
    <col min="4067" max="4067" width="5.5703125" style="14" customWidth="1"/>
    <col min="4068" max="4068" width="5.28515625" style="14" bestFit="1" customWidth="1"/>
    <col min="4069" max="4069" width="8.28515625" style="14" customWidth="1"/>
    <col min="4070" max="4070" width="20.85546875" style="14" customWidth="1"/>
    <col min="4071" max="4071" width="24.28515625" style="14" customWidth="1"/>
    <col min="4072" max="4072" width="13" style="14" customWidth="1"/>
    <col min="4073" max="4073" width="7.5703125" style="14" bestFit="1" customWidth="1"/>
    <col min="4074" max="4074" width="5.7109375" style="14" bestFit="1" customWidth="1"/>
    <col min="4075" max="4075" width="11.85546875" style="14" bestFit="1" customWidth="1"/>
    <col min="4076" max="4076" width="10.140625" style="14" bestFit="1" customWidth="1"/>
    <col min="4077" max="4077" width="12.7109375" style="14" bestFit="1" customWidth="1"/>
    <col min="4078" max="4321" width="9.140625" style="14"/>
    <col min="4322" max="4322" width="4.42578125" style="14" customWidth="1"/>
    <col min="4323" max="4323" width="5.5703125" style="14" customWidth="1"/>
    <col min="4324" max="4324" width="5.28515625" style="14" bestFit="1" customWidth="1"/>
    <col min="4325" max="4325" width="8.28515625" style="14" customWidth="1"/>
    <col min="4326" max="4326" width="20.85546875" style="14" customWidth="1"/>
    <col min="4327" max="4327" width="24.28515625" style="14" customWidth="1"/>
    <col min="4328" max="4328" width="13" style="14" customWidth="1"/>
    <col min="4329" max="4329" width="7.5703125" style="14" bestFit="1" customWidth="1"/>
    <col min="4330" max="4330" width="5.7109375" style="14" bestFit="1" customWidth="1"/>
    <col min="4331" max="4331" width="11.85546875" style="14" bestFit="1" customWidth="1"/>
    <col min="4332" max="4332" width="10.140625" style="14" bestFit="1" customWidth="1"/>
    <col min="4333" max="4333" width="12.7109375" style="14" bestFit="1" customWidth="1"/>
    <col min="4334" max="4577" width="9.140625" style="14"/>
    <col min="4578" max="4578" width="4.42578125" style="14" customWidth="1"/>
    <col min="4579" max="4579" width="5.5703125" style="14" customWidth="1"/>
    <col min="4580" max="4580" width="5.28515625" style="14" bestFit="1" customWidth="1"/>
    <col min="4581" max="4581" width="8.28515625" style="14" customWidth="1"/>
    <col min="4582" max="4582" width="20.85546875" style="14" customWidth="1"/>
    <col min="4583" max="4583" width="24.28515625" style="14" customWidth="1"/>
    <col min="4584" max="4584" width="13" style="14" customWidth="1"/>
    <col min="4585" max="4585" width="7.5703125" style="14" bestFit="1" customWidth="1"/>
    <col min="4586" max="4586" width="5.7109375" style="14" bestFit="1" customWidth="1"/>
    <col min="4587" max="4587" width="11.85546875" style="14" bestFit="1" customWidth="1"/>
    <col min="4588" max="4588" width="10.140625" style="14" bestFit="1" customWidth="1"/>
    <col min="4589" max="4589" width="12.7109375" style="14" bestFit="1" customWidth="1"/>
    <col min="4590" max="4833" width="9.140625" style="14"/>
    <col min="4834" max="4834" width="4.42578125" style="14" customWidth="1"/>
    <col min="4835" max="4835" width="5.5703125" style="14" customWidth="1"/>
    <col min="4836" max="4836" width="5.28515625" style="14" bestFit="1" customWidth="1"/>
    <col min="4837" max="4837" width="8.28515625" style="14" customWidth="1"/>
    <col min="4838" max="4838" width="20.85546875" style="14" customWidth="1"/>
    <col min="4839" max="4839" width="24.28515625" style="14" customWidth="1"/>
    <col min="4840" max="4840" width="13" style="14" customWidth="1"/>
    <col min="4841" max="4841" width="7.5703125" style="14" bestFit="1" customWidth="1"/>
    <col min="4842" max="4842" width="5.7109375" style="14" bestFit="1" customWidth="1"/>
    <col min="4843" max="4843" width="11.85546875" style="14" bestFit="1" customWidth="1"/>
    <col min="4844" max="4844" width="10.140625" style="14" bestFit="1" customWidth="1"/>
    <col min="4845" max="4845" width="12.7109375" style="14" bestFit="1" customWidth="1"/>
    <col min="4846" max="5089" width="9.140625" style="14"/>
    <col min="5090" max="5090" width="4.42578125" style="14" customWidth="1"/>
    <col min="5091" max="5091" width="5.5703125" style="14" customWidth="1"/>
    <col min="5092" max="5092" width="5.28515625" style="14" bestFit="1" customWidth="1"/>
    <col min="5093" max="5093" width="8.28515625" style="14" customWidth="1"/>
    <col min="5094" max="5094" width="20.85546875" style="14" customWidth="1"/>
    <col min="5095" max="5095" width="24.28515625" style="14" customWidth="1"/>
    <col min="5096" max="5096" width="13" style="14" customWidth="1"/>
    <col min="5097" max="5097" width="7.5703125" style="14" bestFit="1" customWidth="1"/>
    <col min="5098" max="5098" width="5.7109375" style="14" bestFit="1" customWidth="1"/>
    <col min="5099" max="5099" width="11.85546875" style="14" bestFit="1" customWidth="1"/>
    <col min="5100" max="5100" width="10.140625" style="14" bestFit="1" customWidth="1"/>
    <col min="5101" max="5101" width="12.7109375" style="14" bestFit="1" customWidth="1"/>
    <col min="5102" max="5345" width="9.140625" style="14"/>
    <col min="5346" max="5346" width="4.42578125" style="14" customWidth="1"/>
    <col min="5347" max="5347" width="5.5703125" style="14" customWidth="1"/>
    <col min="5348" max="5348" width="5.28515625" style="14" bestFit="1" customWidth="1"/>
    <col min="5349" max="5349" width="8.28515625" style="14" customWidth="1"/>
    <col min="5350" max="5350" width="20.85546875" style="14" customWidth="1"/>
    <col min="5351" max="5351" width="24.28515625" style="14" customWidth="1"/>
    <col min="5352" max="5352" width="13" style="14" customWidth="1"/>
    <col min="5353" max="5353" width="7.5703125" style="14" bestFit="1" customWidth="1"/>
    <col min="5354" max="5354" width="5.7109375" style="14" bestFit="1" customWidth="1"/>
    <col min="5355" max="5355" width="11.85546875" style="14" bestFit="1" customWidth="1"/>
    <col min="5356" max="5356" width="10.140625" style="14" bestFit="1" customWidth="1"/>
    <col min="5357" max="5357" width="12.7109375" style="14" bestFit="1" customWidth="1"/>
    <col min="5358" max="5601" width="9.140625" style="14"/>
    <col min="5602" max="5602" width="4.42578125" style="14" customWidth="1"/>
    <col min="5603" max="5603" width="5.5703125" style="14" customWidth="1"/>
    <col min="5604" max="5604" width="5.28515625" style="14" bestFit="1" customWidth="1"/>
    <col min="5605" max="5605" width="8.28515625" style="14" customWidth="1"/>
    <col min="5606" max="5606" width="20.85546875" style="14" customWidth="1"/>
    <col min="5607" max="5607" width="24.28515625" style="14" customWidth="1"/>
    <col min="5608" max="5608" width="13" style="14" customWidth="1"/>
    <col min="5609" max="5609" width="7.5703125" style="14" bestFit="1" customWidth="1"/>
    <col min="5610" max="5610" width="5.7109375" style="14" bestFit="1" customWidth="1"/>
    <col min="5611" max="5611" width="11.85546875" style="14" bestFit="1" customWidth="1"/>
    <col min="5612" max="5612" width="10.140625" style="14" bestFit="1" customWidth="1"/>
    <col min="5613" max="5613" width="12.7109375" style="14" bestFit="1" customWidth="1"/>
    <col min="5614" max="5857" width="9.140625" style="14"/>
    <col min="5858" max="5858" width="4.42578125" style="14" customWidth="1"/>
    <col min="5859" max="5859" width="5.5703125" style="14" customWidth="1"/>
    <col min="5860" max="5860" width="5.28515625" style="14" bestFit="1" customWidth="1"/>
    <col min="5861" max="5861" width="8.28515625" style="14" customWidth="1"/>
    <col min="5862" max="5862" width="20.85546875" style="14" customWidth="1"/>
    <col min="5863" max="5863" width="24.28515625" style="14" customWidth="1"/>
    <col min="5864" max="5864" width="13" style="14" customWidth="1"/>
    <col min="5865" max="5865" width="7.5703125" style="14" bestFit="1" customWidth="1"/>
    <col min="5866" max="5866" width="5.7109375" style="14" bestFit="1" customWidth="1"/>
    <col min="5867" max="5867" width="11.85546875" style="14" bestFit="1" customWidth="1"/>
    <col min="5868" max="5868" width="10.140625" style="14" bestFit="1" customWidth="1"/>
    <col min="5869" max="5869" width="12.7109375" style="14" bestFit="1" customWidth="1"/>
    <col min="5870" max="6113" width="9.140625" style="14"/>
    <col min="6114" max="6114" width="4.42578125" style="14" customWidth="1"/>
    <col min="6115" max="6115" width="5.5703125" style="14" customWidth="1"/>
    <col min="6116" max="6116" width="5.28515625" style="14" bestFit="1" customWidth="1"/>
    <col min="6117" max="6117" width="8.28515625" style="14" customWidth="1"/>
    <col min="6118" max="6118" width="20.85546875" style="14" customWidth="1"/>
    <col min="6119" max="6119" width="24.28515625" style="14" customWidth="1"/>
    <col min="6120" max="6120" width="13" style="14" customWidth="1"/>
    <col min="6121" max="6121" width="7.5703125" style="14" bestFit="1" customWidth="1"/>
    <col min="6122" max="6122" width="5.7109375" style="14" bestFit="1" customWidth="1"/>
    <col min="6123" max="6123" width="11.85546875" style="14" bestFit="1" customWidth="1"/>
    <col min="6124" max="6124" width="10.140625" style="14" bestFit="1" customWidth="1"/>
    <col min="6125" max="6125" width="12.7109375" style="14" bestFit="1" customWidth="1"/>
    <col min="6126" max="6369" width="9.140625" style="14"/>
    <col min="6370" max="6370" width="4.42578125" style="14" customWidth="1"/>
    <col min="6371" max="6371" width="5.5703125" style="14" customWidth="1"/>
    <col min="6372" max="6372" width="5.28515625" style="14" bestFit="1" customWidth="1"/>
    <col min="6373" max="6373" width="8.28515625" style="14" customWidth="1"/>
    <col min="6374" max="6374" width="20.85546875" style="14" customWidth="1"/>
    <col min="6375" max="6375" width="24.28515625" style="14" customWidth="1"/>
    <col min="6376" max="6376" width="13" style="14" customWidth="1"/>
    <col min="6377" max="6377" width="7.5703125" style="14" bestFit="1" customWidth="1"/>
    <col min="6378" max="6378" width="5.7109375" style="14" bestFit="1" customWidth="1"/>
    <col min="6379" max="6379" width="11.85546875" style="14" bestFit="1" customWidth="1"/>
    <col min="6380" max="6380" width="10.140625" style="14" bestFit="1" customWidth="1"/>
    <col min="6381" max="6381" width="12.7109375" style="14" bestFit="1" customWidth="1"/>
    <col min="6382" max="6625" width="9.140625" style="14"/>
    <col min="6626" max="6626" width="4.42578125" style="14" customWidth="1"/>
    <col min="6627" max="6627" width="5.5703125" style="14" customWidth="1"/>
    <col min="6628" max="6628" width="5.28515625" style="14" bestFit="1" customWidth="1"/>
    <col min="6629" max="6629" width="8.28515625" style="14" customWidth="1"/>
    <col min="6630" max="6630" width="20.85546875" style="14" customWidth="1"/>
    <col min="6631" max="6631" width="24.28515625" style="14" customWidth="1"/>
    <col min="6632" max="6632" width="13" style="14" customWidth="1"/>
    <col min="6633" max="6633" width="7.5703125" style="14" bestFit="1" customWidth="1"/>
    <col min="6634" max="6634" width="5.7109375" style="14" bestFit="1" customWidth="1"/>
    <col min="6635" max="6635" width="11.85546875" style="14" bestFit="1" customWidth="1"/>
    <col min="6636" max="6636" width="10.140625" style="14" bestFit="1" customWidth="1"/>
    <col min="6637" max="6637" width="12.7109375" style="14" bestFit="1" customWidth="1"/>
    <col min="6638" max="6881" width="9.140625" style="14"/>
    <col min="6882" max="6882" width="4.42578125" style="14" customWidth="1"/>
    <col min="6883" max="6883" width="5.5703125" style="14" customWidth="1"/>
    <col min="6884" max="6884" width="5.28515625" style="14" bestFit="1" customWidth="1"/>
    <col min="6885" max="6885" width="8.28515625" style="14" customWidth="1"/>
    <col min="6886" max="6886" width="20.85546875" style="14" customWidth="1"/>
    <col min="6887" max="6887" width="24.28515625" style="14" customWidth="1"/>
    <col min="6888" max="6888" width="13" style="14" customWidth="1"/>
    <col min="6889" max="6889" width="7.5703125" style="14" bestFit="1" customWidth="1"/>
    <col min="6890" max="6890" width="5.7109375" style="14" bestFit="1" customWidth="1"/>
    <col min="6891" max="6891" width="11.85546875" style="14" bestFit="1" customWidth="1"/>
    <col min="6892" max="6892" width="10.140625" style="14" bestFit="1" customWidth="1"/>
    <col min="6893" max="6893" width="12.7109375" style="14" bestFit="1" customWidth="1"/>
    <col min="6894" max="7137" width="9.140625" style="14"/>
    <col min="7138" max="7138" width="4.42578125" style="14" customWidth="1"/>
    <col min="7139" max="7139" width="5.5703125" style="14" customWidth="1"/>
    <col min="7140" max="7140" width="5.28515625" style="14" bestFit="1" customWidth="1"/>
    <col min="7141" max="7141" width="8.28515625" style="14" customWidth="1"/>
    <col min="7142" max="7142" width="20.85546875" style="14" customWidth="1"/>
    <col min="7143" max="7143" width="24.28515625" style="14" customWidth="1"/>
    <col min="7144" max="7144" width="13" style="14" customWidth="1"/>
    <col min="7145" max="7145" width="7.5703125" style="14" bestFit="1" customWidth="1"/>
    <col min="7146" max="7146" width="5.7109375" style="14" bestFit="1" customWidth="1"/>
    <col min="7147" max="7147" width="11.85546875" style="14" bestFit="1" customWidth="1"/>
    <col min="7148" max="7148" width="10.140625" style="14" bestFit="1" customWidth="1"/>
    <col min="7149" max="7149" width="12.7109375" style="14" bestFit="1" customWidth="1"/>
    <col min="7150" max="7393" width="9.140625" style="14"/>
    <col min="7394" max="7394" width="4.42578125" style="14" customWidth="1"/>
    <col min="7395" max="7395" width="5.5703125" style="14" customWidth="1"/>
    <col min="7396" max="7396" width="5.28515625" style="14" bestFit="1" customWidth="1"/>
    <col min="7397" max="7397" width="8.28515625" style="14" customWidth="1"/>
    <col min="7398" max="7398" width="20.85546875" style="14" customWidth="1"/>
    <col min="7399" max="7399" width="24.28515625" style="14" customWidth="1"/>
    <col min="7400" max="7400" width="13" style="14" customWidth="1"/>
    <col min="7401" max="7401" width="7.5703125" style="14" bestFit="1" customWidth="1"/>
    <col min="7402" max="7402" width="5.7109375" style="14" bestFit="1" customWidth="1"/>
    <col min="7403" max="7403" width="11.85546875" style="14" bestFit="1" customWidth="1"/>
    <col min="7404" max="7404" width="10.140625" style="14" bestFit="1" customWidth="1"/>
    <col min="7405" max="7405" width="12.7109375" style="14" bestFit="1" customWidth="1"/>
    <col min="7406" max="7649" width="9.140625" style="14"/>
    <col min="7650" max="7650" width="4.42578125" style="14" customWidth="1"/>
    <col min="7651" max="7651" width="5.5703125" style="14" customWidth="1"/>
    <col min="7652" max="7652" width="5.28515625" style="14" bestFit="1" customWidth="1"/>
    <col min="7653" max="7653" width="8.28515625" style="14" customWidth="1"/>
    <col min="7654" max="7654" width="20.85546875" style="14" customWidth="1"/>
    <col min="7655" max="7655" width="24.28515625" style="14" customWidth="1"/>
    <col min="7656" max="7656" width="13" style="14" customWidth="1"/>
    <col min="7657" max="7657" width="7.5703125" style="14" bestFit="1" customWidth="1"/>
    <col min="7658" max="7658" width="5.7109375" style="14" bestFit="1" customWidth="1"/>
    <col min="7659" max="7659" width="11.85546875" style="14" bestFit="1" customWidth="1"/>
    <col min="7660" max="7660" width="10.140625" style="14" bestFit="1" customWidth="1"/>
    <col min="7661" max="7661" width="12.7109375" style="14" bestFit="1" customWidth="1"/>
    <col min="7662" max="7905" width="9.140625" style="14"/>
    <col min="7906" max="7906" width="4.42578125" style="14" customWidth="1"/>
    <col min="7907" max="7907" width="5.5703125" style="14" customWidth="1"/>
    <col min="7908" max="7908" width="5.28515625" style="14" bestFit="1" customWidth="1"/>
    <col min="7909" max="7909" width="8.28515625" style="14" customWidth="1"/>
    <col min="7910" max="7910" width="20.85546875" style="14" customWidth="1"/>
    <col min="7911" max="7911" width="24.28515625" style="14" customWidth="1"/>
    <col min="7912" max="7912" width="13" style="14" customWidth="1"/>
    <col min="7913" max="7913" width="7.5703125" style="14" bestFit="1" customWidth="1"/>
    <col min="7914" max="7914" width="5.7109375" style="14" bestFit="1" customWidth="1"/>
    <col min="7915" max="7915" width="11.85546875" style="14" bestFit="1" customWidth="1"/>
    <col min="7916" max="7916" width="10.140625" style="14" bestFit="1" customWidth="1"/>
    <col min="7917" max="7917" width="12.7109375" style="14" bestFit="1" customWidth="1"/>
    <col min="7918" max="8161" width="9.140625" style="14"/>
    <col min="8162" max="8162" width="4.42578125" style="14" customWidth="1"/>
    <col min="8163" max="8163" width="5.5703125" style="14" customWidth="1"/>
    <col min="8164" max="8164" width="5.28515625" style="14" bestFit="1" customWidth="1"/>
    <col min="8165" max="8165" width="8.28515625" style="14" customWidth="1"/>
    <col min="8166" max="8166" width="20.85546875" style="14" customWidth="1"/>
    <col min="8167" max="8167" width="24.28515625" style="14" customWidth="1"/>
    <col min="8168" max="8168" width="13" style="14" customWidth="1"/>
    <col min="8169" max="8169" width="7.5703125" style="14" bestFit="1" customWidth="1"/>
    <col min="8170" max="8170" width="5.7109375" style="14" bestFit="1" customWidth="1"/>
    <col min="8171" max="8171" width="11.85546875" style="14" bestFit="1" customWidth="1"/>
    <col min="8172" max="8172" width="10.140625" style="14" bestFit="1" customWidth="1"/>
    <col min="8173" max="8173" width="12.7109375" style="14" bestFit="1" customWidth="1"/>
    <col min="8174" max="8417" width="9.140625" style="14"/>
    <col min="8418" max="8418" width="4.42578125" style="14" customWidth="1"/>
    <col min="8419" max="8419" width="5.5703125" style="14" customWidth="1"/>
    <col min="8420" max="8420" width="5.28515625" style="14" bestFit="1" customWidth="1"/>
    <col min="8421" max="8421" width="8.28515625" style="14" customWidth="1"/>
    <col min="8422" max="8422" width="20.85546875" style="14" customWidth="1"/>
    <col min="8423" max="8423" width="24.28515625" style="14" customWidth="1"/>
    <col min="8424" max="8424" width="13" style="14" customWidth="1"/>
    <col min="8425" max="8425" width="7.5703125" style="14" bestFit="1" customWidth="1"/>
    <col min="8426" max="8426" width="5.7109375" style="14" bestFit="1" customWidth="1"/>
    <col min="8427" max="8427" width="11.85546875" style="14" bestFit="1" customWidth="1"/>
    <col min="8428" max="8428" width="10.140625" style="14" bestFit="1" customWidth="1"/>
    <col min="8429" max="8429" width="12.7109375" style="14" bestFit="1" customWidth="1"/>
    <col min="8430" max="8673" width="9.140625" style="14"/>
    <col min="8674" max="8674" width="4.42578125" style="14" customWidth="1"/>
    <col min="8675" max="8675" width="5.5703125" style="14" customWidth="1"/>
    <col min="8676" max="8676" width="5.28515625" style="14" bestFit="1" customWidth="1"/>
    <col min="8677" max="8677" width="8.28515625" style="14" customWidth="1"/>
    <col min="8678" max="8678" width="20.85546875" style="14" customWidth="1"/>
    <col min="8679" max="8679" width="24.28515625" style="14" customWidth="1"/>
    <col min="8680" max="8680" width="13" style="14" customWidth="1"/>
    <col min="8681" max="8681" width="7.5703125" style="14" bestFit="1" customWidth="1"/>
    <col min="8682" max="8682" width="5.7109375" style="14" bestFit="1" customWidth="1"/>
    <col min="8683" max="8683" width="11.85546875" style="14" bestFit="1" customWidth="1"/>
    <col min="8684" max="8684" width="10.140625" style="14" bestFit="1" customWidth="1"/>
    <col min="8685" max="8685" width="12.7109375" style="14" bestFit="1" customWidth="1"/>
    <col min="8686" max="8929" width="9.140625" style="14"/>
    <col min="8930" max="8930" width="4.42578125" style="14" customWidth="1"/>
    <col min="8931" max="8931" width="5.5703125" style="14" customWidth="1"/>
    <col min="8932" max="8932" width="5.28515625" style="14" bestFit="1" customWidth="1"/>
    <col min="8933" max="8933" width="8.28515625" style="14" customWidth="1"/>
    <col min="8934" max="8934" width="20.85546875" style="14" customWidth="1"/>
    <col min="8935" max="8935" width="24.28515625" style="14" customWidth="1"/>
    <col min="8936" max="8936" width="13" style="14" customWidth="1"/>
    <col min="8937" max="8937" width="7.5703125" style="14" bestFit="1" customWidth="1"/>
    <col min="8938" max="8938" width="5.7109375" style="14" bestFit="1" customWidth="1"/>
    <col min="8939" max="8939" width="11.85546875" style="14" bestFit="1" customWidth="1"/>
    <col min="8940" max="8940" width="10.140625" style="14" bestFit="1" customWidth="1"/>
    <col min="8941" max="8941" width="12.7109375" style="14" bestFit="1" customWidth="1"/>
    <col min="8942" max="9185" width="9.140625" style="14"/>
    <col min="9186" max="9186" width="4.42578125" style="14" customWidth="1"/>
    <col min="9187" max="9187" width="5.5703125" style="14" customWidth="1"/>
    <col min="9188" max="9188" width="5.28515625" style="14" bestFit="1" customWidth="1"/>
    <col min="9189" max="9189" width="8.28515625" style="14" customWidth="1"/>
    <col min="9190" max="9190" width="20.85546875" style="14" customWidth="1"/>
    <col min="9191" max="9191" width="24.28515625" style="14" customWidth="1"/>
    <col min="9192" max="9192" width="13" style="14" customWidth="1"/>
    <col min="9193" max="9193" width="7.5703125" style="14" bestFit="1" customWidth="1"/>
    <col min="9194" max="9194" width="5.7109375" style="14" bestFit="1" customWidth="1"/>
    <col min="9195" max="9195" width="11.85546875" style="14" bestFit="1" customWidth="1"/>
    <col min="9196" max="9196" width="10.140625" style="14" bestFit="1" customWidth="1"/>
    <col min="9197" max="9197" width="12.7109375" style="14" bestFit="1" customWidth="1"/>
    <col min="9198" max="9441" width="9.140625" style="14"/>
    <col min="9442" max="9442" width="4.42578125" style="14" customWidth="1"/>
    <col min="9443" max="9443" width="5.5703125" style="14" customWidth="1"/>
    <col min="9444" max="9444" width="5.28515625" style="14" bestFit="1" customWidth="1"/>
    <col min="9445" max="9445" width="8.28515625" style="14" customWidth="1"/>
    <col min="9446" max="9446" width="20.85546875" style="14" customWidth="1"/>
    <col min="9447" max="9447" width="24.28515625" style="14" customWidth="1"/>
    <col min="9448" max="9448" width="13" style="14" customWidth="1"/>
    <col min="9449" max="9449" width="7.5703125" style="14" bestFit="1" customWidth="1"/>
    <col min="9450" max="9450" width="5.7109375" style="14" bestFit="1" customWidth="1"/>
    <col min="9451" max="9451" width="11.85546875" style="14" bestFit="1" customWidth="1"/>
    <col min="9452" max="9452" width="10.140625" style="14" bestFit="1" customWidth="1"/>
    <col min="9453" max="9453" width="12.7109375" style="14" bestFit="1" customWidth="1"/>
    <col min="9454" max="9697" width="9.140625" style="14"/>
    <col min="9698" max="9698" width="4.42578125" style="14" customWidth="1"/>
    <col min="9699" max="9699" width="5.5703125" style="14" customWidth="1"/>
    <col min="9700" max="9700" width="5.28515625" style="14" bestFit="1" customWidth="1"/>
    <col min="9701" max="9701" width="8.28515625" style="14" customWidth="1"/>
    <col min="9702" max="9702" width="20.85546875" style="14" customWidth="1"/>
    <col min="9703" max="9703" width="24.28515625" style="14" customWidth="1"/>
    <col min="9704" max="9704" width="13" style="14" customWidth="1"/>
    <col min="9705" max="9705" width="7.5703125" style="14" bestFit="1" customWidth="1"/>
    <col min="9706" max="9706" width="5.7109375" style="14" bestFit="1" customWidth="1"/>
    <col min="9707" max="9707" width="11.85546875" style="14" bestFit="1" customWidth="1"/>
    <col min="9708" max="9708" width="10.140625" style="14" bestFit="1" customWidth="1"/>
    <col min="9709" max="9709" width="12.7109375" style="14" bestFit="1" customWidth="1"/>
    <col min="9710" max="9953" width="9.140625" style="14"/>
    <col min="9954" max="9954" width="4.42578125" style="14" customWidth="1"/>
    <col min="9955" max="9955" width="5.5703125" style="14" customWidth="1"/>
    <col min="9956" max="9956" width="5.28515625" style="14" bestFit="1" customWidth="1"/>
    <col min="9957" max="9957" width="8.28515625" style="14" customWidth="1"/>
    <col min="9958" max="9958" width="20.85546875" style="14" customWidth="1"/>
    <col min="9959" max="9959" width="24.28515625" style="14" customWidth="1"/>
    <col min="9960" max="9960" width="13" style="14" customWidth="1"/>
    <col min="9961" max="9961" width="7.5703125" style="14" bestFit="1" customWidth="1"/>
    <col min="9962" max="9962" width="5.7109375" style="14" bestFit="1" customWidth="1"/>
    <col min="9963" max="9963" width="11.85546875" style="14" bestFit="1" customWidth="1"/>
    <col min="9964" max="9964" width="10.140625" style="14" bestFit="1" customWidth="1"/>
    <col min="9965" max="9965" width="12.7109375" style="14" bestFit="1" customWidth="1"/>
    <col min="9966" max="10209" width="9.140625" style="14"/>
    <col min="10210" max="10210" width="4.42578125" style="14" customWidth="1"/>
    <col min="10211" max="10211" width="5.5703125" style="14" customWidth="1"/>
    <col min="10212" max="10212" width="5.28515625" style="14" bestFit="1" customWidth="1"/>
    <col min="10213" max="10213" width="8.28515625" style="14" customWidth="1"/>
    <col min="10214" max="10214" width="20.85546875" style="14" customWidth="1"/>
    <col min="10215" max="10215" width="24.28515625" style="14" customWidth="1"/>
    <col min="10216" max="10216" width="13" style="14" customWidth="1"/>
    <col min="10217" max="10217" width="7.5703125" style="14" bestFit="1" customWidth="1"/>
    <col min="10218" max="10218" width="5.7109375" style="14" bestFit="1" customWidth="1"/>
    <col min="10219" max="10219" width="11.85546875" style="14" bestFit="1" customWidth="1"/>
    <col min="10220" max="10220" width="10.140625" style="14" bestFit="1" customWidth="1"/>
    <col min="10221" max="10221" width="12.7109375" style="14" bestFit="1" customWidth="1"/>
    <col min="10222" max="10465" width="9.140625" style="14"/>
    <col min="10466" max="10466" width="4.42578125" style="14" customWidth="1"/>
    <col min="10467" max="10467" width="5.5703125" style="14" customWidth="1"/>
    <col min="10468" max="10468" width="5.28515625" style="14" bestFit="1" customWidth="1"/>
    <col min="10469" max="10469" width="8.28515625" style="14" customWidth="1"/>
    <col min="10470" max="10470" width="20.85546875" style="14" customWidth="1"/>
    <col min="10471" max="10471" width="24.28515625" style="14" customWidth="1"/>
    <col min="10472" max="10472" width="13" style="14" customWidth="1"/>
    <col min="10473" max="10473" width="7.5703125" style="14" bestFit="1" customWidth="1"/>
    <col min="10474" max="10474" width="5.7109375" style="14" bestFit="1" customWidth="1"/>
    <col min="10475" max="10475" width="11.85546875" style="14" bestFit="1" customWidth="1"/>
    <col min="10476" max="10476" width="10.140625" style="14" bestFit="1" customWidth="1"/>
    <col min="10477" max="10477" width="12.7109375" style="14" bestFit="1" customWidth="1"/>
    <col min="10478" max="10721" width="9.140625" style="14"/>
    <col min="10722" max="10722" width="4.42578125" style="14" customWidth="1"/>
    <col min="10723" max="10723" width="5.5703125" style="14" customWidth="1"/>
    <col min="10724" max="10724" width="5.28515625" style="14" bestFit="1" customWidth="1"/>
    <col min="10725" max="10725" width="8.28515625" style="14" customWidth="1"/>
    <col min="10726" max="10726" width="20.85546875" style="14" customWidth="1"/>
    <col min="10727" max="10727" width="24.28515625" style="14" customWidth="1"/>
    <col min="10728" max="10728" width="13" style="14" customWidth="1"/>
    <col min="10729" max="10729" width="7.5703125" style="14" bestFit="1" customWidth="1"/>
    <col min="10730" max="10730" width="5.7109375" style="14" bestFit="1" customWidth="1"/>
    <col min="10731" max="10731" width="11.85546875" style="14" bestFit="1" customWidth="1"/>
    <col min="10732" max="10732" width="10.140625" style="14" bestFit="1" customWidth="1"/>
    <col min="10733" max="10733" width="12.7109375" style="14" bestFit="1" customWidth="1"/>
    <col min="10734" max="10977" width="9.140625" style="14"/>
    <col min="10978" max="10978" width="4.42578125" style="14" customWidth="1"/>
    <col min="10979" max="10979" width="5.5703125" style="14" customWidth="1"/>
    <col min="10980" max="10980" width="5.28515625" style="14" bestFit="1" customWidth="1"/>
    <col min="10981" max="10981" width="8.28515625" style="14" customWidth="1"/>
    <col min="10982" max="10982" width="20.85546875" style="14" customWidth="1"/>
    <col min="10983" max="10983" width="24.28515625" style="14" customWidth="1"/>
    <col min="10984" max="10984" width="13" style="14" customWidth="1"/>
    <col min="10985" max="10985" width="7.5703125" style="14" bestFit="1" customWidth="1"/>
    <col min="10986" max="10986" width="5.7109375" style="14" bestFit="1" customWidth="1"/>
    <col min="10987" max="10987" width="11.85546875" style="14" bestFit="1" customWidth="1"/>
    <col min="10988" max="10988" width="10.140625" style="14" bestFit="1" customWidth="1"/>
    <col min="10989" max="10989" width="12.7109375" style="14" bestFit="1" customWidth="1"/>
    <col min="10990" max="11233" width="9.140625" style="14"/>
    <col min="11234" max="11234" width="4.42578125" style="14" customWidth="1"/>
    <col min="11235" max="11235" width="5.5703125" style="14" customWidth="1"/>
    <col min="11236" max="11236" width="5.28515625" style="14" bestFit="1" customWidth="1"/>
    <col min="11237" max="11237" width="8.28515625" style="14" customWidth="1"/>
    <col min="11238" max="11238" width="20.85546875" style="14" customWidth="1"/>
    <col min="11239" max="11239" width="24.28515625" style="14" customWidth="1"/>
    <col min="11240" max="11240" width="13" style="14" customWidth="1"/>
    <col min="11241" max="11241" width="7.5703125" style="14" bestFit="1" customWidth="1"/>
    <col min="11242" max="11242" width="5.7109375" style="14" bestFit="1" customWidth="1"/>
    <col min="11243" max="11243" width="11.85546875" style="14" bestFit="1" customWidth="1"/>
    <col min="11244" max="11244" width="10.140625" style="14" bestFit="1" customWidth="1"/>
    <col min="11245" max="11245" width="12.7109375" style="14" bestFit="1" customWidth="1"/>
    <col min="11246" max="11489" width="9.140625" style="14"/>
    <col min="11490" max="11490" width="4.42578125" style="14" customWidth="1"/>
    <col min="11491" max="11491" width="5.5703125" style="14" customWidth="1"/>
    <col min="11492" max="11492" width="5.28515625" style="14" bestFit="1" customWidth="1"/>
    <col min="11493" max="11493" width="8.28515625" style="14" customWidth="1"/>
    <col min="11494" max="11494" width="20.85546875" style="14" customWidth="1"/>
    <col min="11495" max="11495" width="24.28515625" style="14" customWidth="1"/>
    <col min="11496" max="11496" width="13" style="14" customWidth="1"/>
    <col min="11497" max="11497" width="7.5703125" style="14" bestFit="1" customWidth="1"/>
    <col min="11498" max="11498" width="5.7109375" style="14" bestFit="1" customWidth="1"/>
    <col min="11499" max="11499" width="11.85546875" style="14" bestFit="1" customWidth="1"/>
    <col min="11500" max="11500" width="10.140625" style="14" bestFit="1" customWidth="1"/>
    <col min="11501" max="11501" width="12.7109375" style="14" bestFit="1" customWidth="1"/>
    <col min="11502" max="11745" width="9.140625" style="14"/>
    <col min="11746" max="11746" width="4.42578125" style="14" customWidth="1"/>
    <col min="11747" max="11747" width="5.5703125" style="14" customWidth="1"/>
    <col min="11748" max="11748" width="5.28515625" style="14" bestFit="1" customWidth="1"/>
    <col min="11749" max="11749" width="8.28515625" style="14" customWidth="1"/>
    <col min="11750" max="11750" width="20.85546875" style="14" customWidth="1"/>
    <col min="11751" max="11751" width="24.28515625" style="14" customWidth="1"/>
    <col min="11752" max="11752" width="13" style="14" customWidth="1"/>
    <col min="11753" max="11753" width="7.5703125" style="14" bestFit="1" customWidth="1"/>
    <col min="11754" max="11754" width="5.7109375" style="14" bestFit="1" customWidth="1"/>
    <col min="11755" max="11755" width="11.85546875" style="14" bestFit="1" customWidth="1"/>
    <col min="11756" max="11756" width="10.140625" style="14" bestFit="1" customWidth="1"/>
    <col min="11757" max="11757" width="12.7109375" style="14" bestFit="1" customWidth="1"/>
    <col min="11758" max="12001" width="9.140625" style="14"/>
    <col min="12002" max="12002" width="4.42578125" style="14" customWidth="1"/>
    <col min="12003" max="12003" width="5.5703125" style="14" customWidth="1"/>
    <col min="12004" max="12004" width="5.28515625" style="14" bestFit="1" customWidth="1"/>
    <col min="12005" max="12005" width="8.28515625" style="14" customWidth="1"/>
    <col min="12006" max="12006" width="20.85546875" style="14" customWidth="1"/>
    <col min="12007" max="12007" width="24.28515625" style="14" customWidth="1"/>
    <col min="12008" max="12008" width="13" style="14" customWidth="1"/>
    <col min="12009" max="12009" width="7.5703125" style="14" bestFit="1" customWidth="1"/>
    <col min="12010" max="12010" width="5.7109375" style="14" bestFit="1" customWidth="1"/>
    <col min="12011" max="12011" width="11.85546875" style="14" bestFit="1" customWidth="1"/>
    <col min="12012" max="12012" width="10.140625" style="14" bestFit="1" customWidth="1"/>
    <col min="12013" max="12013" width="12.7109375" style="14" bestFit="1" customWidth="1"/>
    <col min="12014" max="12257" width="9.140625" style="14"/>
    <col min="12258" max="12258" width="4.42578125" style="14" customWidth="1"/>
    <col min="12259" max="12259" width="5.5703125" style="14" customWidth="1"/>
    <col min="12260" max="12260" width="5.28515625" style="14" bestFit="1" customWidth="1"/>
    <col min="12261" max="12261" width="8.28515625" style="14" customWidth="1"/>
    <col min="12262" max="12262" width="20.85546875" style="14" customWidth="1"/>
    <col min="12263" max="12263" width="24.28515625" style="14" customWidth="1"/>
    <col min="12264" max="12264" width="13" style="14" customWidth="1"/>
    <col min="12265" max="12265" width="7.5703125" style="14" bestFit="1" customWidth="1"/>
    <col min="12266" max="12266" width="5.7109375" style="14" bestFit="1" customWidth="1"/>
    <col min="12267" max="12267" width="11.85546875" style="14" bestFit="1" customWidth="1"/>
    <col min="12268" max="12268" width="10.140625" style="14" bestFit="1" customWidth="1"/>
    <col min="12269" max="12269" width="12.7109375" style="14" bestFit="1" customWidth="1"/>
    <col min="12270" max="12513" width="9.140625" style="14"/>
    <col min="12514" max="12514" width="4.42578125" style="14" customWidth="1"/>
    <col min="12515" max="12515" width="5.5703125" style="14" customWidth="1"/>
    <col min="12516" max="12516" width="5.28515625" style="14" bestFit="1" customWidth="1"/>
    <col min="12517" max="12517" width="8.28515625" style="14" customWidth="1"/>
    <col min="12518" max="12518" width="20.85546875" style="14" customWidth="1"/>
    <col min="12519" max="12519" width="24.28515625" style="14" customWidth="1"/>
    <col min="12520" max="12520" width="13" style="14" customWidth="1"/>
    <col min="12521" max="12521" width="7.5703125" style="14" bestFit="1" customWidth="1"/>
    <col min="12522" max="12522" width="5.7109375" style="14" bestFit="1" customWidth="1"/>
    <col min="12523" max="12523" width="11.85546875" style="14" bestFit="1" customWidth="1"/>
    <col min="12524" max="12524" width="10.140625" style="14" bestFit="1" customWidth="1"/>
    <col min="12525" max="12525" width="12.7109375" style="14" bestFit="1" customWidth="1"/>
    <col min="12526" max="12769" width="9.140625" style="14"/>
    <col min="12770" max="12770" width="4.42578125" style="14" customWidth="1"/>
    <col min="12771" max="12771" width="5.5703125" style="14" customWidth="1"/>
    <col min="12772" max="12772" width="5.28515625" style="14" bestFit="1" customWidth="1"/>
    <col min="12773" max="12773" width="8.28515625" style="14" customWidth="1"/>
    <col min="12774" max="12774" width="20.85546875" style="14" customWidth="1"/>
    <col min="12775" max="12775" width="24.28515625" style="14" customWidth="1"/>
    <col min="12776" max="12776" width="13" style="14" customWidth="1"/>
    <col min="12777" max="12777" width="7.5703125" style="14" bestFit="1" customWidth="1"/>
    <col min="12778" max="12778" width="5.7109375" style="14" bestFit="1" customWidth="1"/>
    <col min="12779" max="12779" width="11.85546875" style="14" bestFit="1" customWidth="1"/>
    <col min="12780" max="12780" width="10.140625" style="14" bestFit="1" customWidth="1"/>
    <col min="12781" max="12781" width="12.7109375" style="14" bestFit="1" customWidth="1"/>
    <col min="12782" max="13025" width="9.140625" style="14"/>
    <col min="13026" max="13026" width="4.42578125" style="14" customWidth="1"/>
    <col min="13027" max="13027" width="5.5703125" style="14" customWidth="1"/>
    <col min="13028" max="13028" width="5.28515625" style="14" bestFit="1" customWidth="1"/>
    <col min="13029" max="13029" width="8.28515625" style="14" customWidth="1"/>
    <col min="13030" max="13030" width="20.85546875" style="14" customWidth="1"/>
    <col min="13031" max="13031" width="24.28515625" style="14" customWidth="1"/>
    <col min="13032" max="13032" width="13" style="14" customWidth="1"/>
    <col min="13033" max="13033" width="7.5703125" style="14" bestFit="1" customWidth="1"/>
    <col min="13034" max="13034" width="5.7109375" style="14" bestFit="1" customWidth="1"/>
    <col min="13035" max="13035" width="11.85546875" style="14" bestFit="1" customWidth="1"/>
    <col min="13036" max="13036" width="10.140625" style="14" bestFit="1" customWidth="1"/>
    <col min="13037" max="13037" width="12.7109375" style="14" bestFit="1" customWidth="1"/>
    <col min="13038" max="13281" width="9.140625" style="14"/>
    <col min="13282" max="13282" width="4.42578125" style="14" customWidth="1"/>
    <col min="13283" max="13283" width="5.5703125" style="14" customWidth="1"/>
    <col min="13284" max="13284" width="5.28515625" style="14" bestFit="1" customWidth="1"/>
    <col min="13285" max="13285" width="8.28515625" style="14" customWidth="1"/>
    <col min="13286" max="13286" width="20.85546875" style="14" customWidth="1"/>
    <col min="13287" max="13287" width="24.28515625" style="14" customWidth="1"/>
    <col min="13288" max="13288" width="13" style="14" customWidth="1"/>
    <col min="13289" max="13289" width="7.5703125" style="14" bestFit="1" customWidth="1"/>
    <col min="13290" max="13290" width="5.7109375" style="14" bestFit="1" customWidth="1"/>
    <col min="13291" max="13291" width="11.85546875" style="14" bestFit="1" customWidth="1"/>
    <col min="13292" max="13292" width="10.140625" style="14" bestFit="1" customWidth="1"/>
    <col min="13293" max="13293" width="12.7109375" style="14" bestFit="1" customWidth="1"/>
    <col min="13294" max="13537" width="9.140625" style="14"/>
    <col min="13538" max="13538" width="4.42578125" style="14" customWidth="1"/>
    <col min="13539" max="13539" width="5.5703125" style="14" customWidth="1"/>
    <col min="13540" max="13540" width="5.28515625" style="14" bestFit="1" customWidth="1"/>
    <col min="13541" max="13541" width="8.28515625" style="14" customWidth="1"/>
    <col min="13542" max="13542" width="20.85546875" style="14" customWidth="1"/>
    <col min="13543" max="13543" width="24.28515625" style="14" customWidth="1"/>
    <col min="13544" max="13544" width="13" style="14" customWidth="1"/>
    <col min="13545" max="13545" width="7.5703125" style="14" bestFit="1" customWidth="1"/>
    <col min="13546" max="13546" width="5.7109375" style="14" bestFit="1" customWidth="1"/>
    <col min="13547" max="13547" width="11.85546875" style="14" bestFit="1" customWidth="1"/>
    <col min="13548" max="13548" width="10.140625" style="14" bestFit="1" customWidth="1"/>
    <col min="13549" max="13549" width="12.7109375" style="14" bestFit="1" customWidth="1"/>
    <col min="13550" max="13793" width="9.140625" style="14"/>
    <col min="13794" max="13794" width="4.42578125" style="14" customWidth="1"/>
    <col min="13795" max="13795" width="5.5703125" style="14" customWidth="1"/>
    <col min="13796" max="13796" width="5.28515625" style="14" bestFit="1" customWidth="1"/>
    <col min="13797" max="13797" width="8.28515625" style="14" customWidth="1"/>
    <col min="13798" max="13798" width="20.85546875" style="14" customWidth="1"/>
    <col min="13799" max="13799" width="24.28515625" style="14" customWidth="1"/>
    <col min="13800" max="13800" width="13" style="14" customWidth="1"/>
    <col min="13801" max="13801" width="7.5703125" style="14" bestFit="1" customWidth="1"/>
    <col min="13802" max="13802" width="5.7109375" style="14" bestFit="1" customWidth="1"/>
    <col min="13803" max="13803" width="11.85546875" style="14" bestFit="1" customWidth="1"/>
    <col min="13804" max="13804" width="10.140625" style="14" bestFit="1" customWidth="1"/>
    <col min="13805" max="13805" width="12.7109375" style="14" bestFit="1" customWidth="1"/>
    <col min="13806" max="14049" width="9.140625" style="14"/>
    <col min="14050" max="14050" width="4.42578125" style="14" customWidth="1"/>
    <col min="14051" max="14051" width="5.5703125" style="14" customWidth="1"/>
    <col min="14052" max="14052" width="5.28515625" style="14" bestFit="1" customWidth="1"/>
    <col min="14053" max="14053" width="8.28515625" style="14" customWidth="1"/>
    <col min="14054" max="14054" width="20.85546875" style="14" customWidth="1"/>
    <col min="14055" max="14055" width="24.28515625" style="14" customWidth="1"/>
    <col min="14056" max="14056" width="13" style="14" customWidth="1"/>
    <col min="14057" max="14057" width="7.5703125" style="14" bestFit="1" customWidth="1"/>
    <col min="14058" max="14058" width="5.7109375" style="14" bestFit="1" customWidth="1"/>
    <col min="14059" max="14059" width="11.85546875" style="14" bestFit="1" customWidth="1"/>
    <col min="14060" max="14060" width="10.140625" style="14" bestFit="1" customWidth="1"/>
    <col min="14061" max="14061" width="12.7109375" style="14" bestFit="1" customWidth="1"/>
    <col min="14062" max="14305" width="9.140625" style="14"/>
    <col min="14306" max="14306" width="4.42578125" style="14" customWidth="1"/>
    <col min="14307" max="14307" width="5.5703125" style="14" customWidth="1"/>
    <col min="14308" max="14308" width="5.28515625" style="14" bestFit="1" customWidth="1"/>
    <col min="14309" max="14309" width="8.28515625" style="14" customWidth="1"/>
    <col min="14310" max="14310" width="20.85546875" style="14" customWidth="1"/>
    <col min="14311" max="14311" width="24.28515625" style="14" customWidth="1"/>
    <col min="14312" max="14312" width="13" style="14" customWidth="1"/>
    <col min="14313" max="14313" width="7.5703125" style="14" bestFit="1" customWidth="1"/>
    <col min="14314" max="14314" width="5.7109375" style="14" bestFit="1" customWidth="1"/>
    <col min="14315" max="14315" width="11.85546875" style="14" bestFit="1" customWidth="1"/>
    <col min="14316" max="14316" width="10.140625" style="14" bestFit="1" customWidth="1"/>
    <col min="14317" max="14317" width="12.7109375" style="14" bestFit="1" customWidth="1"/>
    <col min="14318" max="14561" width="9.140625" style="14"/>
    <col min="14562" max="14562" width="4.42578125" style="14" customWidth="1"/>
    <col min="14563" max="14563" width="5.5703125" style="14" customWidth="1"/>
    <col min="14564" max="14564" width="5.28515625" style="14" bestFit="1" customWidth="1"/>
    <col min="14565" max="14565" width="8.28515625" style="14" customWidth="1"/>
    <col min="14566" max="14566" width="20.85546875" style="14" customWidth="1"/>
    <col min="14567" max="14567" width="24.28515625" style="14" customWidth="1"/>
    <col min="14568" max="14568" width="13" style="14" customWidth="1"/>
    <col min="14569" max="14569" width="7.5703125" style="14" bestFit="1" customWidth="1"/>
    <col min="14570" max="14570" width="5.7109375" style="14" bestFit="1" customWidth="1"/>
    <col min="14571" max="14571" width="11.85546875" style="14" bestFit="1" customWidth="1"/>
    <col min="14572" max="14572" width="10.140625" style="14" bestFit="1" customWidth="1"/>
    <col min="14573" max="14573" width="12.7109375" style="14" bestFit="1" customWidth="1"/>
    <col min="14574" max="14817" width="9.140625" style="14"/>
    <col min="14818" max="14818" width="4.42578125" style="14" customWidth="1"/>
    <col min="14819" max="14819" width="5.5703125" style="14" customWidth="1"/>
    <col min="14820" max="14820" width="5.28515625" style="14" bestFit="1" customWidth="1"/>
    <col min="14821" max="14821" width="8.28515625" style="14" customWidth="1"/>
    <col min="14822" max="14822" width="20.85546875" style="14" customWidth="1"/>
    <col min="14823" max="14823" width="24.28515625" style="14" customWidth="1"/>
    <col min="14824" max="14824" width="13" style="14" customWidth="1"/>
    <col min="14825" max="14825" width="7.5703125" style="14" bestFit="1" customWidth="1"/>
    <col min="14826" max="14826" width="5.7109375" style="14" bestFit="1" customWidth="1"/>
    <col min="14827" max="14827" width="11.85546875" style="14" bestFit="1" customWidth="1"/>
    <col min="14828" max="14828" width="10.140625" style="14" bestFit="1" customWidth="1"/>
    <col min="14829" max="14829" width="12.7109375" style="14" bestFit="1" customWidth="1"/>
    <col min="14830" max="15073" width="9.140625" style="14"/>
    <col min="15074" max="15074" width="4.42578125" style="14" customWidth="1"/>
    <col min="15075" max="15075" width="5.5703125" style="14" customWidth="1"/>
    <col min="15076" max="15076" width="5.28515625" style="14" bestFit="1" customWidth="1"/>
    <col min="15077" max="15077" width="8.28515625" style="14" customWidth="1"/>
    <col min="15078" max="15078" width="20.85546875" style="14" customWidth="1"/>
    <col min="15079" max="15079" width="24.28515625" style="14" customWidth="1"/>
    <col min="15080" max="15080" width="13" style="14" customWidth="1"/>
    <col min="15081" max="15081" width="7.5703125" style="14" bestFit="1" customWidth="1"/>
    <col min="15082" max="15082" width="5.7109375" style="14" bestFit="1" customWidth="1"/>
    <col min="15083" max="15083" width="11.85546875" style="14" bestFit="1" customWidth="1"/>
    <col min="15084" max="15084" width="10.140625" style="14" bestFit="1" customWidth="1"/>
    <col min="15085" max="15085" width="12.7109375" style="14" bestFit="1" customWidth="1"/>
    <col min="15086" max="15329" width="9.140625" style="14"/>
    <col min="15330" max="15330" width="4.42578125" style="14" customWidth="1"/>
    <col min="15331" max="15331" width="5.5703125" style="14" customWidth="1"/>
    <col min="15332" max="15332" width="5.28515625" style="14" bestFit="1" customWidth="1"/>
    <col min="15333" max="15333" width="8.28515625" style="14" customWidth="1"/>
    <col min="15334" max="15334" width="20.85546875" style="14" customWidth="1"/>
    <col min="15335" max="15335" width="24.28515625" style="14" customWidth="1"/>
    <col min="15336" max="15336" width="13" style="14" customWidth="1"/>
    <col min="15337" max="15337" width="7.5703125" style="14" bestFit="1" customWidth="1"/>
    <col min="15338" max="15338" width="5.7109375" style="14" bestFit="1" customWidth="1"/>
    <col min="15339" max="15339" width="11.85546875" style="14" bestFit="1" customWidth="1"/>
    <col min="15340" max="15340" width="10.140625" style="14" bestFit="1" customWidth="1"/>
    <col min="15341" max="15341" width="12.7109375" style="14" bestFit="1" customWidth="1"/>
    <col min="15342" max="15585" width="9.140625" style="14"/>
    <col min="15586" max="15586" width="4.42578125" style="14" customWidth="1"/>
    <col min="15587" max="15587" width="5.5703125" style="14" customWidth="1"/>
    <col min="15588" max="15588" width="5.28515625" style="14" bestFit="1" customWidth="1"/>
    <col min="15589" max="15589" width="8.28515625" style="14" customWidth="1"/>
    <col min="15590" max="15590" width="20.85546875" style="14" customWidth="1"/>
    <col min="15591" max="15591" width="24.28515625" style="14" customWidth="1"/>
    <col min="15592" max="15592" width="13" style="14" customWidth="1"/>
    <col min="15593" max="15593" width="7.5703125" style="14" bestFit="1" customWidth="1"/>
    <col min="15594" max="15594" width="5.7109375" style="14" bestFit="1" customWidth="1"/>
    <col min="15595" max="15595" width="11.85546875" style="14" bestFit="1" customWidth="1"/>
    <col min="15596" max="15596" width="10.140625" style="14" bestFit="1" customWidth="1"/>
    <col min="15597" max="15597" width="12.7109375" style="14" bestFit="1" customWidth="1"/>
    <col min="15598" max="15841" width="9.140625" style="14"/>
    <col min="15842" max="15842" width="4.42578125" style="14" customWidth="1"/>
    <col min="15843" max="15843" width="5.5703125" style="14" customWidth="1"/>
    <col min="15844" max="15844" width="5.28515625" style="14" bestFit="1" customWidth="1"/>
    <col min="15845" max="15845" width="8.28515625" style="14" customWidth="1"/>
    <col min="15846" max="15846" width="20.85546875" style="14" customWidth="1"/>
    <col min="15847" max="15847" width="24.28515625" style="14" customWidth="1"/>
    <col min="15848" max="15848" width="13" style="14" customWidth="1"/>
    <col min="15849" max="15849" width="7.5703125" style="14" bestFit="1" customWidth="1"/>
    <col min="15850" max="15850" width="5.7109375" style="14" bestFit="1" customWidth="1"/>
    <col min="15851" max="15851" width="11.85546875" style="14" bestFit="1" customWidth="1"/>
    <col min="15852" max="15852" width="10.140625" style="14" bestFit="1" customWidth="1"/>
    <col min="15853" max="15853" width="12.7109375" style="14" bestFit="1" customWidth="1"/>
    <col min="15854" max="16097" width="9.140625" style="14"/>
    <col min="16098" max="16098" width="4.42578125" style="14" customWidth="1"/>
    <col min="16099" max="16099" width="5.5703125" style="14" customWidth="1"/>
    <col min="16100" max="16100" width="5.28515625" style="14" bestFit="1" customWidth="1"/>
    <col min="16101" max="16101" width="8.28515625" style="14" customWidth="1"/>
    <col min="16102" max="16102" width="20.85546875" style="14" customWidth="1"/>
    <col min="16103" max="16103" width="24.28515625" style="14" customWidth="1"/>
    <col min="16104" max="16104" width="13" style="14" customWidth="1"/>
    <col min="16105" max="16105" width="7.5703125" style="14" bestFit="1" customWidth="1"/>
    <col min="16106" max="16106" width="5.7109375" style="14" bestFit="1" customWidth="1"/>
    <col min="16107" max="16107" width="11.85546875" style="14" bestFit="1" customWidth="1"/>
    <col min="16108" max="16108" width="10.140625" style="14" bestFit="1" customWidth="1"/>
    <col min="16109" max="16109" width="12.7109375" style="14" bestFit="1" customWidth="1"/>
    <col min="16110" max="16384" width="9.140625" style="14"/>
  </cols>
  <sheetData>
    <row r="1" spans="1:9" x14ac:dyDescent="0.3">
      <c r="A1" s="447" t="s">
        <v>44</v>
      </c>
      <c r="B1" s="447"/>
      <c r="C1" s="447"/>
    </row>
    <row r="3" spans="1:9" ht="16.5" customHeight="1" x14ac:dyDescent="0.3">
      <c r="B3" s="446" t="s">
        <v>45</v>
      </c>
      <c r="C3" s="446"/>
      <c r="D3" s="446"/>
      <c r="E3" s="446"/>
      <c r="F3" s="446"/>
      <c r="G3" s="446"/>
      <c r="H3" s="446"/>
    </row>
    <row r="4" spans="1:9" x14ac:dyDescent="0.3">
      <c r="C4" s="132"/>
      <c r="D4" s="133"/>
      <c r="E4" s="133"/>
      <c r="F4" s="133"/>
    </row>
    <row r="5" spans="1:9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50</v>
      </c>
      <c r="H5" s="19" t="s">
        <v>51</v>
      </c>
      <c r="I5" s="19" t="s">
        <v>52</v>
      </c>
    </row>
    <row r="6" spans="1:9" ht="33" x14ac:dyDescent="0.3">
      <c r="A6" s="20">
        <v>62</v>
      </c>
      <c r="B6" s="154" t="s">
        <v>0</v>
      </c>
      <c r="C6" s="154" t="s">
        <v>368</v>
      </c>
      <c r="D6" s="154" t="s">
        <v>369</v>
      </c>
      <c r="E6" s="155" t="s">
        <v>1</v>
      </c>
      <c r="F6" s="156">
        <v>36682.120000000003</v>
      </c>
      <c r="G6" s="157" t="s">
        <v>370</v>
      </c>
      <c r="H6" s="158">
        <v>6</v>
      </c>
      <c r="I6" s="159" t="s">
        <v>371</v>
      </c>
    </row>
    <row r="7" spans="1:9" x14ac:dyDescent="0.3">
      <c r="A7" s="456" t="s">
        <v>343</v>
      </c>
      <c r="B7" s="457"/>
      <c r="C7" s="457"/>
      <c r="D7" s="458"/>
      <c r="E7" s="127">
        <f>SUM(E4:E6)</f>
        <v>0</v>
      </c>
      <c r="F7" s="127">
        <f>SUM(F4:F6)</f>
        <v>36682.120000000003</v>
      </c>
      <c r="G7" s="128"/>
      <c r="H7" s="129"/>
      <c r="I7" s="128"/>
    </row>
  </sheetData>
  <mergeCells count="3">
    <mergeCell ref="A1:C1"/>
    <mergeCell ref="B3:H3"/>
    <mergeCell ref="A7:D7"/>
  </mergeCells>
  <pageMargins left="0.7" right="0.7" top="0.75" bottom="0.75" header="0.3" footer="0.3"/>
  <pageSetup paperSize="9" scale="42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"/>
  <sheetViews>
    <sheetView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C18" sqref="C18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16.140625" style="14" customWidth="1"/>
    <col min="7" max="7" width="14.5703125" style="14" customWidth="1"/>
    <col min="8" max="8" width="11.85546875" style="14" customWidth="1"/>
    <col min="9" max="9" width="18.85546875" style="14" customWidth="1"/>
    <col min="10" max="225" width="9.140625" style="14"/>
    <col min="226" max="226" width="4.42578125" style="14" customWidth="1"/>
    <col min="227" max="227" width="5.5703125" style="14" customWidth="1"/>
    <col min="228" max="228" width="5.28515625" style="14" bestFit="1" customWidth="1"/>
    <col min="229" max="229" width="8.28515625" style="14" customWidth="1"/>
    <col min="230" max="230" width="20.85546875" style="14" customWidth="1"/>
    <col min="231" max="231" width="24.28515625" style="14" customWidth="1"/>
    <col min="232" max="232" width="13" style="14" customWidth="1"/>
    <col min="233" max="233" width="7.5703125" style="14" bestFit="1" customWidth="1"/>
    <col min="234" max="234" width="5.7109375" style="14" bestFit="1" customWidth="1"/>
    <col min="235" max="235" width="11.85546875" style="14" bestFit="1" customWidth="1"/>
    <col min="236" max="236" width="10.140625" style="14" bestFit="1" customWidth="1"/>
    <col min="237" max="237" width="12.7109375" style="14" bestFit="1" customWidth="1"/>
    <col min="238" max="481" width="9.140625" style="14"/>
    <col min="482" max="482" width="4.42578125" style="14" customWidth="1"/>
    <col min="483" max="483" width="5.5703125" style="14" customWidth="1"/>
    <col min="484" max="484" width="5.28515625" style="14" bestFit="1" customWidth="1"/>
    <col min="485" max="485" width="8.28515625" style="14" customWidth="1"/>
    <col min="486" max="486" width="20.85546875" style="14" customWidth="1"/>
    <col min="487" max="487" width="24.28515625" style="14" customWidth="1"/>
    <col min="488" max="488" width="13" style="14" customWidth="1"/>
    <col min="489" max="489" width="7.5703125" style="14" bestFit="1" customWidth="1"/>
    <col min="490" max="490" width="5.7109375" style="14" bestFit="1" customWidth="1"/>
    <col min="491" max="491" width="11.85546875" style="14" bestFit="1" customWidth="1"/>
    <col min="492" max="492" width="10.140625" style="14" bestFit="1" customWidth="1"/>
    <col min="493" max="493" width="12.7109375" style="14" bestFit="1" customWidth="1"/>
    <col min="494" max="737" width="9.140625" style="14"/>
    <col min="738" max="738" width="4.42578125" style="14" customWidth="1"/>
    <col min="739" max="739" width="5.5703125" style="14" customWidth="1"/>
    <col min="740" max="740" width="5.28515625" style="14" bestFit="1" customWidth="1"/>
    <col min="741" max="741" width="8.28515625" style="14" customWidth="1"/>
    <col min="742" max="742" width="20.85546875" style="14" customWidth="1"/>
    <col min="743" max="743" width="24.28515625" style="14" customWidth="1"/>
    <col min="744" max="744" width="13" style="14" customWidth="1"/>
    <col min="745" max="745" width="7.5703125" style="14" bestFit="1" customWidth="1"/>
    <col min="746" max="746" width="5.7109375" style="14" bestFit="1" customWidth="1"/>
    <col min="747" max="747" width="11.85546875" style="14" bestFit="1" customWidth="1"/>
    <col min="748" max="748" width="10.140625" style="14" bestFit="1" customWidth="1"/>
    <col min="749" max="749" width="12.7109375" style="14" bestFit="1" customWidth="1"/>
    <col min="750" max="993" width="9.140625" style="14"/>
    <col min="994" max="994" width="4.42578125" style="14" customWidth="1"/>
    <col min="995" max="995" width="5.5703125" style="14" customWidth="1"/>
    <col min="996" max="996" width="5.28515625" style="14" bestFit="1" customWidth="1"/>
    <col min="997" max="997" width="8.28515625" style="14" customWidth="1"/>
    <col min="998" max="998" width="20.85546875" style="14" customWidth="1"/>
    <col min="999" max="999" width="24.28515625" style="14" customWidth="1"/>
    <col min="1000" max="1000" width="13" style="14" customWidth="1"/>
    <col min="1001" max="1001" width="7.5703125" style="14" bestFit="1" customWidth="1"/>
    <col min="1002" max="1002" width="5.7109375" style="14" bestFit="1" customWidth="1"/>
    <col min="1003" max="1003" width="11.85546875" style="14" bestFit="1" customWidth="1"/>
    <col min="1004" max="1004" width="10.140625" style="14" bestFit="1" customWidth="1"/>
    <col min="1005" max="1005" width="12.7109375" style="14" bestFit="1" customWidth="1"/>
    <col min="1006" max="1249" width="9.140625" style="14"/>
    <col min="1250" max="1250" width="4.42578125" style="14" customWidth="1"/>
    <col min="1251" max="1251" width="5.5703125" style="14" customWidth="1"/>
    <col min="1252" max="1252" width="5.28515625" style="14" bestFit="1" customWidth="1"/>
    <col min="1253" max="1253" width="8.28515625" style="14" customWidth="1"/>
    <col min="1254" max="1254" width="20.85546875" style="14" customWidth="1"/>
    <col min="1255" max="1255" width="24.28515625" style="14" customWidth="1"/>
    <col min="1256" max="1256" width="13" style="14" customWidth="1"/>
    <col min="1257" max="1257" width="7.5703125" style="14" bestFit="1" customWidth="1"/>
    <col min="1258" max="1258" width="5.7109375" style="14" bestFit="1" customWidth="1"/>
    <col min="1259" max="1259" width="11.85546875" style="14" bestFit="1" customWidth="1"/>
    <col min="1260" max="1260" width="10.140625" style="14" bestFit="1" customWidth="1"/>
    <col min="1261" max="1261" width="12.7109375" style="14" bestFit="1" customWidth="1"/>
    <col min="1262" max="1505" width="9.140625" style="14"/>
    <col min="1506" max="1506" width="4.42578125" style="14" customWidth="1"/>
    <col min="1507" max="1507" width="5.5703125" style="14" customWidth="1"/>
    <col min="1508" max="1508" width="5.28515625" style="14" bestFit="1" customWidth="1"/>
    <col min="1509" max="1509" width="8.28515625" style="14" customWidth="1"/>
    <col min="1510" max="1510" width="20.85546875" style="14" customWidth="1"/>
    <col min="1511" max="1511" width="24.28515625" style="14" customWidth="1"/>
    <col min="1512" max="1512" width="13" style="14" customWidth="1"/>
    <col min="1513" max="1513" width="7.5703125" style="14" bestFit="1" customWidth="1"/>
    <col min="1514" max="1514" width="5.7109375" style="14" bestFit="1" customWidth="1"/>
    <col min="1515" max="1515" width="11.85546875" style="14" bestFit="1" customWidth="1"/>
    <col min="1516" max="1516" width="10.140625" style="14" bestFit="1" customWidth="1"/>
    <col min="1517" max="1517" width="12.7109375" style="14" bestFit="1" customWidth="1"/>
    <col min="1518" max="1761" width="9.140625" style="14"/>
    <col min="1762" max="1762" width="4.42578125" style="14" customWidth="1"/>
    <col min="1763" max="1763" width="5.5703125" style="14" customWidth="1"/>
    <col min="1764" max="1764" width="5.28515625" style="14" bestFit="1" customWidth="1"/>
    <col min="1765" max="1765" width="8.28515625" style="14" customWidth="1"/>
    <col min="1766" max="1766" width="20.85546875" style="14" customWidth="1"/>
    <col min="1767" max="1767" width="24.28515625" style="14" customWidth="1"/>
    <col min="1768" max="1768" width="13" style="14" customWidth="1"/>
    <col min="1769" max="1769" width="7.5703125" style="14" bestFit="1" customWidth="1"/>
    <col min="1770" max="1770" width="5.7109375" style="14" bestFit="1" customWidth="1"/>
    <col min="1771" max="1771" width="11.85546875" style="14" bestFit="1" customWidth="1"/>
    <col min="1772" max="1772" width="10.140625" style="14" bestFit="1" customWidth="1"/>
    <col min="1773" max="1773" width="12.7109375" style="14" bestFit="1" customWidth="1"/>
    <col min="1774" max="2017" width="9.140625" style="14"/>
    <col min="2018" max="2018" width="4.42578125" style="14" customWidth="1"/>
    <col min="2019" max="2019" width="5.5703125" style="14" customWidth="1"/>
    <col min="2020" max="2020" width="5.28515625" style="14" bestFit="1" customWidth="1"/>
    <col min="2021" max="2021" width="8.28515625" style="14" customWidth="1"/>
    <col min="2022" max="2022" width="20.85546875" style="14" customWidth="1"/>
    <col min="2023" max="2023" width="24.28515625" style="14" customWidth="1"/>
    <col min="2024" max="2024" width="13" style="14" customWidth="1"/>
    <col min="2025" max="2025" width="7.5703125" style="14" bestFit="1" customWidth="1"/>
    <col min="2026" max="2026" width="5.7109375" style="14" bestFit="1" customWidth="1"/>
    <col min="2027" max="2027" width="11.85546875" style="14" bestFit="1" customWidth="1"/>
    <col min="2028" max="2028" width="10.140625" style="14" bestFit="1" customWidth="1"/>
    <col min="2029" max="2029" width="12.7109375" style="14" bestFit="1" customWidth="1"/>
    <col min="2030" max="2273" width="9.140625" style="14"/>
    <col min="2274" max="2274" width="4.42578125" style="14" customWidth="1"/>
    <col min="2275" max="2275" width="5.5703125" style="14" customWidth="1"/>
    <col min="2276" max="2276" width="5.28515625" style="14" bestFit="1" customWidth="1"/>
    <col min="2277" max="2277" width="8.28515625" style="14" customWidth="1"/>
    <col min="2278" max="2278" width="20.85546875" style="14" customWidth="1"/>
    <col min="2279" max="2279" width="24.28515625" style="14" customWidth="1"/>
    <col min="2280" max="2280" width="13" style="14" customWidth="1"/>
    <col min="2281" max="2281" width="7.5703125" style="14" bestFit="1" customWidth="1"/>
    <col min="2282" max="2282" width="5.7109375" style="14" bestFit="1" customWidth="1"/>
    <col min="2283" max="2283" width="11.85546875" style="14" bestFit="1" customWidth="1"/>
    <col min="2284" max="2284" width="10.140625" style="14" bestFit="1" customWidth="1"/>
    <col min="2285" max="2285" width="12.7109375" style="14" bestFit="1" customWidth="1"/>
    <col min="2286" max="2529" width="9.140625" style="14"/>
    <col min="2530" max="2530" width="4.42578125" style="14" customWidth="1"/>
    <col min="2531" max="2531" width="5.5703125" style="14" customWidth="1"/>
    <col min="2532" max="2532" width="5.28515625" style="14" bestFit="1" customWidth="1"/>
    <col min="2533" max="2533" width="8.28515625" style="14" customWidth="1"/>
    <col min="2534" max="2534" width="20.85546875" style="14" customWidth="1"/>
    <col min="2535" max="2535" width="24.28515625" style="14" customWidth="1"/>
    <col min="2536" max="2536" width="13" style="14" customWidth="1"/>
    <col min="2537" max="2537" width="7.5703125" style="14" bestFit="1" customWidth="1"/>
    <col min="2538" max="2538" width="5.7109375" style="14" bestFit="1" customWidth="1"/>
    <col min="2539" max="2539" width="11.85546875" style="14" bestFit="1" customWidth="1"/>
    <col min="2540" max="2540" width="10.140625" style="14" bestFit="1" customWidth="1"/>
    <col min="2541" max="2541" width="12.7109375" style="14" bestFit="1" customWidth="1"/>
    <col min="2542" max="2785" width="9.140625" style="14"/>
    <col min="2786" max="2786" width="4.42578125" style="14" customWidth="1"/>
    <col min="2787" max="2787" width="5.5703125" style="14" customWidth="1"/>
    <col min="2788" max="2788" width="5.28515625" style="14" bestFit="1" customWidth="1"/>
    <col min="2789" max="2789" width="8.28515625" style="14" customWidth="1"/>
    <col min="2790" max="2790" width="20.85546875" style="14" customWidth="1"/>
    <col min="2791" max="2791" width="24.28515625" style="14" customWidth="1"/>
    <col min="2792" max="2792" width="13" style="14" customWidth="1"/>
    <col min="2793" max="2793" width="7.5703125" style="14" bestFit="1" customWidth="1"/>
    <col min="2794" max="2794" width="5.7109375" style="14" bestFit="1" customWidth="1"/>
    <col min="2795" max="2795" width="11.85546875" style="14" bestFit="1" customWidth="1"/>
    <col min="2796" max="2796" width="10.140625" style="14" bestFit="1" customWidth="1"/>
    <col min="2797" max="2797" width="12.7109375" style="14" bestFit="1" customWidth="1"/>
    <col min="2798" max="3041" width="9.140625" style="14"/>
    <col min="3042" max="3042" width="4.42578125" style="14" customWidth="1"/>
    <col min="3043" max="3043" width="5.5703125" style="14" customWidth="1"/>
    <col min="3044" max="3044" width="5.28515625" style="14" bestFit="1" customWidth="1"/>
    <col min="3045" max="3045" width="8.28515625" style="14" customWidth="1"/>
    <col min="3046" max="3046" width="20.85546875" style="14" customWidth="1"/>
    <col min="3047" max="3047" width="24.28515625" style="14" customWidth="1"/>
    <col min="3048" max="3048" width="13" style="14" customWidth="1"/>
    <col min="3049" max="3049" width="7.5703125" style="14" bestFit="1" customWidth="1"/>
    <col min="3050" max="3050" width="5.7109375" style="14" bestFit="1" customWidth="1"/>
    <col min="3051" max="3051" width="11.85546875" style="14" bestFit="1" customWidth="1"/>
    <col min="3052" max="3052" width="10.140625" style="14" bestFit="1" customWidth="1"/>
    <col min="3053" max="3053" width="12.7109375" style="14" bestFit="1" customWidth="1"/>
    <col min="3054" max="3297" width="9.140625" style="14"/>
    <col min="3298" max="3298" width="4.42578125" style="14" customWidth="1"/>
    <col min="3299" max="3299" width="5.5703125" style="14" customWidth="1"/>
    <col min="3300" max="3300" width="5.28515625" style="14" bestFit="1" customWidth="1"/>
    <col min="3301" max="3301" width="8.28515625" style="14" customWidth="1"/>
    <col min="3302" max="3302" width="20.85546875" style="14" customWidth="1"/>
    <col min="3303" max="3303" width="24.28515625" style="14" customWidth="1"/>
    <col min="3304" max="3304" width="13" style="14" customWidth="1"/>
    <col min="3305" max="3305" width="7.5703125" style="14" bestFit="1" customWidth="1"/>
    <col min="3306" max="3306" width="5.7109375" style="14" bestFit="1" customWidth="1"/>
    <col min="3307" max="3307" width="11.85546875" style="14" bestFit="1" customWidth="1"/>
    <col min="3308" max="3308" width="10.140625" style="14" bestFit="1" customWidth="1"/>
    <col min="3309" max="3309" width="12.7109375" style="14" bestFit="1" customWidth="1"/>
    <col min="3310" max="3553" width="9.140625" style="14"/>
    <col min="3554" max="3554" width="4.42578125" style="14" customWidth="1"/>
    <col min="3555" max="3555" width="5.5703125" style="14" customWidth="1"/>
    <col min="3556" max="3556" width="5.28515625" style="14" bestFit="1" customWidth="1"/>
    <col min="3557" max="3557" width="8.28515625" style="14" customWidth="1"/>
    <col min="3558" max="3558" width="20.85546875" style="14" customWidth="1"/>
    <col min="3559" max="3559" width="24.28515625" style="14" customWidth="1"/>
    <col min="3560" max="3560" width="13" style="14" customWidth="1"/>
    <col min="3561" max="3561" width="7.5703125" style="14" bestFit="1" customWidth="1"/>
    <col min="3562" max="3562" width="5.7109375" style="14" bestFit="1" customWidth="1"/>
    <col min="3563" max="3563" width="11.85546875" style="14" bestFit="1" customWidth="1"/>
    <col min="3564" max="3564" width="10.140625" style="14" bestFit="1" customWidth="1"/>
    <col min="3565" max="3565" width="12.7109375" style="14" bestFit="1" customWidth="1"/>
    <col min="3566" max="3809" width="9.140625" style="14"/>
    <col min="3810" max="3810" width="4.42578125" style="14" customWidth="1"/>
    <col min="3811" max="3811" width="5.5703125" style="14" customWidth="1"/>
    <col min="3812" max="3812" width="5.28515625" style="14" bestFit="1" customWidth="1"/>
    <col min="3813" max="3813" width="8.28515625" style="14" customWidth="1"/>
    <col min="3814" max="3814" width="20.85546875" style="14" customWidth="1"/>
    <col min="3815" max="3815" width="24.28515625" style="14" customWidth="1"/>
    <col min="3816" max="3816" width="13" style="14" customWidth="1"/>
    <col min="3817" max="3817" width="7.5703125" style="14" bestFit="1" customWidth="1"/>
    <col min="3818" max="3818" width="5.7109375" style="14" bestFit="1" customWidth="1"/>
    <col min="3819" max="3819" width="11.85546875" style="14" bestFit="1" customWidth="1"/>
    <col min="3820" max="3820" width="10.140625" style="14" bestFit="1" customWidth="1"/>
    <col min="3821" max="3821" width="12.7109375" style="14" bestFit="1" customWidth="1"/>
    <col min="3822" max="4065" width="9.140625" style="14"/>
    <col min="4066" max="4066" width="4.42578125" style="14" customWidth="1"/>
    <col min="4067" max="4067" width="5.5703125" style="14" customWidth="1"/>
    <col min="4068" max="4068" width="5.28515625" style="14" bestFit="1" customWidth="1"/>
    <col min="4069" max="4069" width="8.28515625" style="14" customWidth="1"/>
    <col min="4070" max="4070" width="20.85546875" style="14" customWidth="1"/>
    <col min="4071" max="4071" width="24.28515625" style="14" customWidth="1"/>
    <col min="4072" max="4072" width="13" style="14" customWidth="1"/>
    <col min="4073" max="4073" width="7.5703125" style="14" bestFit="1" customWidth="1"/>
    <col min="4074" max="4074" width="5.7109375" style="14" bestFit="1" customWidth="1"/>
    <col min="4075" max="4075" width="11.85546875" style="14" bestFit="1" customWidth="1"/>
    <col min="4076" max="4076" width="10.140625" style="14" bestFit="1" customWidth="1"/>
    <col min="4077" max="4077" width="12.7109375" style="14" bestFit="1" customWidth="1"/>
    <col min="4078" max="4321" width="9.140625" style="14"/>
    <col min="4322" max="4322" width="4.42578125" style="14" customWidth="1"/>
    <col min="4323" max="4323" width="5.5703125" style="14" customWidth="1"/>
    <col min="4324" max="4324" width="5.28515625" style="14" bestFit="1" customWidth="1"/>
    <col min="4325" max="4325" width="8.28515625" style="14" customWidth="1"/>
    <col min="4326" max="4326" width="20.85546875" style="14" customWidth="1"/>
    <col min="4327" max="4327" width="24.28515625" style="14" customWidth="1"/>
    <col min="4328" max="4328" width="13" style="14" customWidth="1"/>
    <col min="4329" max="4329" width="7.5703125" style="14" bestFit="1" customWidth="1"/>
    <col min="4330" max="4330" width="5.7109375" style="14" bestFit="1" customWidth="1"/>
    <col min="4331" max="4331" width="11.85546875" style="14" bestFit="1" customWidth="1"/>
    <col min="4332" max="4332" width="10.140625" style="14" bestFit="1" customWidth="1"/>
    <col min="4333" max="4333" width="12.7109375" style="14" bestFit="1" customWidth="1"/>
    <col min="4334" max="4577" width="9.140625" style="14"/>
    <col min="4578" max="4578" width="4.42578125" style="14" customWidth="1"/>
    <col min="4579" max="4579" width="5.5703125" style="14" customWidth="1"/>
    <col min="4580" max="4580" width="5.28515625" style="14" bestFit="1" customWidth="1"/>
    <col min="4581" max="4581" width="8.28515625" style="14" customWidth="1"/>
    <col min="4582" max="4582" width="20.85546875" style="14" customWidth="1"/>
    <col min="4583" max="4583" width="24.28515625" style="14" customWidth="1"/>
    <col min="4584" max="4584" width="13" style="14" customWidth="1"/>
    <col min="4585" max="4585" width="7.5703125" style="14" bestFit="1" customWidth="1"/>
    <col min="4586" max="4586" width="5.7109375" style="14" bestFit="1" customWidth="1"/>
    <col min="4587" max="4587" width="11.85546875" style="14" bestFit="1" customWidth="1"/>
    <col min="4588" max="4588" width="10.140625" style="14" bestFit="1" customWidth="1"/>
    <col min="4589" max="4589" width="12.7109375" style="14" bestFit="1" customWidth="1"/>
    <col min="4590" max="4833" width="9.140625" style="14"/>
    <col min="4834" max="4834" width="4.42578125" style="14" customWidth="1"/>
    <col min="4835" max="4835" width="5.5703125" style="14" customWidth="1"/>
    <col min="4836" max="4836" width="5.28515625" style="14" bestFit="1" customWidth="1"/>
    <col min="4837" max="4837" width="8.28515625" style="14" customWidth="1"/>
    <col min="4838" max="4838" width="20.85546875" style="14" customWidth="1"/>
    <col min="4839" max="4839" width="24.28515625" style="14" customWidth="1"/>
    <col min="4840" max="4840" width="13" style="14" customWidth="1"/>
    <col min="4841" max="4841" width="7.5703125" style="14" bestFit="1" customWidth="1"/>
    <col min="4842" max="4842" width="5.7109375" style="14" bestFit="1" customWidth="1"/>
    <col min="4843" max="4843" width="11.85546875" style="14" bestFit="1" customWidth="1"/>
    <col min="4844" max="4844" width="10.140625" style="14" bestFit="1" customWidth="1"/>
    <col min="4845" max="4845" width="12.7109375" style="14" bestFit="1" customWidth="1"/>
    <col min="4846" max="5089" width="9.140625" style="14"/>
    <col min="5090" max="5090" width="4.42578125" style="14" customWidth="1"/>
    <col min="5091" max="5091" width="5.5703125" style="14" customWidth="1"/>
    <col min="5092" max="5092" width="5.28515625" style="14" bestFit="1" customWidth="1"/>
    <col min="5093" max="5093" width="8.28515625" style="14" customWidth="1"/>
    <col min="5094" max="5094" width="20.85546875" style="14" customWidth="1"/>
    <col min="5095" max="5095" width="24.28515625" style="14" customWidth="1"/>
    <col min="5096" max="5096" width="13" style="14" customWidth="1"/>
    <col min="5097" max="5097" width="7.5703125" style="14" bestFit="1" customWidth="1"/>
    <col min="5098" max="5098" width="5.7109375" style="14" bestFit="1" customWidth="1"/>
    <col min="5099" max="5099" width="11.85546875" style="14" bestFit="1" customWidth="1"/>
    <col min="5100" max="5100" width="10.140625" style="14" bestFit="1" customWidth="1"/>
    <col min="5101" max="5101" width="12.7109375" style="14" bestFit="1" customWidth="1"/>
    <col min="5102" max="5345" width="9.140625" style="14"/>
    <col min="5346" max="5346" width="4.42578125" style="14" customWidth="1"/>
    <col min="5347" max="5347" width="5.5703125" style="14" customWidth="1"/>
    <col min="5348" max="5348" width="5.28515625" style="14" bestFit="1" customWidth="1"/>
    <col min="5349" max="5349" width="8.28515625" style="14" customWidth="1"/>
    <col min="5350" max="5350" width="20.85546875" style="14" customWidth="1"/>
    <col min="5351" max="5351" width="24.28515625" style="14" customWidth="1"/>
    <col min="5352" max="5352" width="13" style="14" customWidth="1"/>
    <col min="5353" max="5353" width="7.5703125" style="14" bestFit="1" customWidth="1"/>
    <col min="5354" max="5354" width="5.7109375" style="14" bestFit="1" customWidth="1"/>
    <col min="5355" max="5355" width="11.85546875" style="14" bestFit="1" customWidth="1"/>
    <col min="5356" max="5356" width="10.140625" style="14" bestFit="1" customWidth="1"/>
    <col min="5357" max="5357" width="12.7109375" style="14" bestFit="1" customWidth="1"/>
    <col min="5358" max="5601" width="9.140625" style="14"/>
    <col min="5602" max="5602" width="4.42578125" style="14" customWidth="1"/>
    <col min="5603" max="5603" width="5.5703125" style="14" customWidth="1"/>
    <col min="5604" max="5604" width="5.28515625" style="14" bestFit="1" customWidth="1"/>
    <col min="5605" max="5605" width="8.28515625" style="14" customWidth="1"/>
    <col min="5606" max="5606" width="20.85546875" style="14" customWidth="1"/>
    <col min="5607" max="5607" width="24.28515625" style="14" customWidth="1"/>
    <col min="5608" max="5608" width="13" style="14" customWidth="1"/>
    <col min="5609" max="5609" width="7.5703125" style="14" bestFit="1" customWidth="1"/>
    <col min="5610" max="5610" width="5.7109375" style="14" bestFit="1" customWidth="1"/>
    <col min="5611" max="5611" width="11.85546875" style="14" bestFit="1" customWidth="1"/>
    <col min="5612" max="5612" width="10.140625" style="14" bestFit="1" customWidth="1"/>
    <col min="5613" max="5613" width="12.7109375" style="14" bestFit="1" customWidth="1"/>
    <col min="5614" max="5857" width="9.140625" style="14"/>
    <col min="5858" max="5858" width="4.42578125" style="14" customWidth="1"/>
    <col min="5859" max="5859" width="5.5703125" style="14" customWidth="1"/>
    <col min="5860" max="5860" width="5.28515625" style="14" bestFit="1" customWidth="1"/>
    <col min="5861" max="5861" width="8.28515625" style="14" customWidth="1"/>
    <col min="5862" max="5862" width="20.85546875" style="14" customWidth="1"/>
    <col min="5863" max="5863" width="24.28515625" style="14" customWidth="1"/>
    <col min="5864" max="5864" width="13" style="14" customWidth="1"/>
    <col min="5865" max="5865" width="7.5703125" style="14" bestFit="1" customWidth="1"/>
    <col min="5866" max="5866" width="5.7109375" style="14" bestFit="1" customWidth="1"/>
    <col min="5867" max="5867" width="11.85546875" style="14" bestFit="1" customWidth="1"/>
    <col min="5868" max="5868" width="10.140625" style="14" bestFit="1" customWidth="1"/>
    <col min="5869" max="5869" width="12.7109375" style="14" bestFit="1" customWidth="1"/>
    <col min="5870" max="6113" width="9.140625" style="14"/>
    <col min="6114" max="6114" width="4.42578125" style="14" customWidth="1"/>
    <col min="6115" max="6115" width="5.5703125" style="14" customWidth="1"/>
    <col min="6116" max="6116" width="5.28515625" style="14" bestFit="1" customWidth="1"/>
    <col min="6117" max="6117" width="8.28515625" style="14" customWidth="1"/>
    <col min="6118" max="6118" width="20.85546875" style="14" customWidth="1"/>
    <col min="6119" max="6119" width="24.28515625" style="14" customWidth="1"/>
    <col min="6120" max="6120" width="13" style="14" customWidth="1"/>
    <col min="6121" max="6121" width="7.5703125" style="14" bestFit="1" customWidth="1"/>
    <col min="6122" max="6122" width="5.7109375" style="14" bestFit="1" customWidth="1"/>
    <col min="6123" max="6123" width="11.85546875" style="14" bestFit="1" customWidth="1"/>
    <col min="6124" max="6124" width="10.140625" style="14" bestFit="1" customWidth="1"/>
    <col min="6125" max="6125" width="12.7109375" style="14" bestFit="1" customWidth="1"/>
    <col min="6126" max="6369" width="9.140625" style="14"/>
    <col min="6370" max="6370" width="4.42578125" style="14" customWidth="1"/>
    <col min="6371" max="6371" width="5.5703125" style="14" customWidth="1"/>
    <col min="6372" max="6372" width="5.28515625" style="14" bestFit="1" customWidth="1"/>
    <col min="6373" max="6373" width="8.28515625" style="14" customWidth="1"/>
    <col min="6374" max="6374" width="20.85546875" style="14" customWidth="1"/>
    <col min="6375" max="6375" width="24.28515625" style="14" customWidth="1"/>
    <col min="6376" max="6376" width="13" style="14" customWidth="1"/>
    <col min="6377" max="6377" width="7.5703125" style="14" bestFit="1" customWidth="1"/>
    <col min="6378" max="6378" width="5.7109375" style="14" bestFit="1" customWidth="1"/>
    <col min="6379" max="6379" width="11.85546875" style="14" bestFit="1" customWidth="1"/>
    <col min="6380" max="6380" width="10.140625" style="14" bestFit="1" customWidth="1"/>
    <col min="6381" max="6381" width="12.7109375" style="14" bestFit="1" customWidth="1"/>
    <col min="6382" max="6625" width="9.140625" style="14"/>
    <col min="6626" max="6626" width="4.42578125" style="14" customWidth="1"/>
    <col min="6627" max="6627" width="5.5703125" style="14" customWidth="1"/>
    <col min="6628" max="6628" width="5.28515625" style="14" bestFit="1" customWidth="1"/>
    <col min="6629" max="6629" width="8.28515625" style="14" customWidth="1"/>
    <col min="6630" max="6630" width="20.85546875" style="14" customWidth="1"/>
    <col min="6631" max="6631" width="24.28515625" style="14" customWidth="1"/>
    <col min="6632" max="6632" width="13" style="14" customWidth="1"/>
    <col min="6633" max="6633" width="7.5703125" style="14" bestFit="1" customWidth="1"/>
    <col min="6634" max="6634" width="5.7109375" style="14" bestFit="1" customWidth="1"/>
    <col min="6635" max="6635" width="11.85546875" style="14" bestFit="1" customWidth="1"/>
    <col min="6636" max="6636" width="10.140625" style="14" bestFit="1" customWidth="1"/>
    <col min="6637" max="6637" width="12.7109375" style="14" bestFit="1" customWidth="1"/>
    <col min="6638" max="6881" width="9.140625" style="14"/>
    <col min="6882" max="6882" width="4.42578125" style="14" customWidth="1"/>
    <col min="6883" max="6883" width="5.5703125" style="14" customWidth="1"/>
    <col min="6884" max="6884" width="5.28515625" style="14" bestFit="1" customWidth="1"/>
    <col min="6885" max="6885" width="8.28515625" style="14" customWidth="1"/>
    <col min="6886" max="6886" width="20.85546875" style="14" customWidth="1"/>
    <col min="6887" max="6887" width="24.28515625" style="14" customWidth="1"/>
    <col min="6888" max="6888" width="13" style="14" customWidth="1"/>
    <col min="6889" max="6889" width="7.5703125" style="14" bestFit="1" customWidth="1"/>
    <col min="6890" max="6890" width="5.7109375" style="14" bestFit="1" customWidth="1"/>
    <col min="6891" max="6891" width="11.85546875" style="14" bestFit="1" customWidth="1"/>
    <col min="6892" max="6892" width="10.140625" style="14" bestFit="1" customWidth="1"/>
    <col min="6893" max="6893" width="12.7109375" style="14" bestFit="1" customWidth="1"/>
    <col min="6894" max="7137" width="9.140625" style="14"/>
    <col min="7138" max="7138" width="4.42578125" style="14" customWidth="1"/>
    <col min="7139" max="7139" width="5.5703125" style="14" customWidth="1"/>
    <col min="7140" max="7140" width="5.28515625" style="14" bestFit="1" customWidth="1"/>
    <col min="7141" max="7141" width="8.28515625" style="14" customWidth="1"/>
    <col min="7142" max="7142" width="20.85546875" style="14" customWidth="1"/>
    <col min="7143" max="7143" width="24.28515625" style="14" customWidth="1"/>
    <col min="7144" max="7144" width="13" style="14" customWidth="1"/>
    <col min="7145" max="7145" width="7.5703125" style="14" bestFit="1" customWidth="1"/>
    <col min="7146" max="7146" width="5.7109375" style="14" bestFit="1" customWidth="1"/>
    <col min="7147" max="7147" width="11.85546875" style="14" bestFit="1" customWidth="1"/>
    <col min="7148" max="7148" width="10.140625" style="14" bestFit="1" customWidth="1"/>
    <col min="7149" max="7149" width="12.7109375" style="14" bestFit="1" customWidth="1"/>
    <col min="7150" max="7393" width="9.140625" style="14"/>
    <col min="7394" max="7394" width="4.42578125" style="14" customWidth="1"/>
    <col min="7395" max="7395" width="5.5703125" style="14" customWidth="1"/>
    <col min="7396" max="7396" width="5.28515625" style="14" bestFit="1" customWidth="1"/>
    <col min="7397" max="7397" width="8.28515625" style="14" customWidth="1"/>
    <col min="7398" max="7398" width="20.85546875" style="14" customWidth="1"/>
    <col min="7399" max="7399" width="24.28515625" style="14" customWidth="1"/>
    <col min="7400" max="7400" width="13" style="14" customWidth="1"/>
    <col min="7401" max="7401" width="7.5703125" style="14" bestFit="1" customWidth="1"/>
    <col min="7402" max="7402" width="5.7109375" style="14" bestFit="1" customWidth="1"/>
    <col min="7403" max="7403" width="11.85546875" style="14" bestFit="1" customWidth="1"/>
    <col min="7404" max="7404" width="10.140625" style="14" bestFit="1" customWidth="1"/>
    <col min="7405" max="7405" width="12.7109375" style="14" bestFit="1" customWidth="1"/>
    <col min="7406" max="7649" width="9.140625" style="14"/>
    <col min="7650" max="7650" width="4.42578125" style="14" customWidth="1"/>
    <col min="7651" max="7651" width="5.5703125" style="14" customWidth="1"/>
    <col min="7652" max="7652" width="5.28515625" style="14" bestFit="1" customWidth="1"/>
    <col min="7653" max="7653" width="8.28515625" style="14" customWidth="1"/>
    <col min="7654" max="7654" width="20.85546875" style="14" customWidth="1"/>
    <col min="7655" max="7655" width="24.28515625" style="14" customWidth="1"/>
    <col min="7656" max="7656" width="13" style="14" customWidth="1"/>
    <col min="7657" max="7657" width="7.5703125" style="14" bestFit="1" customWidth="1"/>
    <col min="7658" max="7658" width="5.7109375" style="14" bestFit="1" customWidth="1"/>
    <col min="7659" max="7659" width="11.85546875" style="14" bestFit="1" customWidth="1"/>
    <col min="7660" max="7660" width="10.140625" style="14" bestFit="1" customWidth="1"/>
    <col min="7661" max="7661" width="12.7109375" style="14" bestFit="1" customWidth="1"/>
    <col min="7662" max="7905" width="9.140625" style="14"/>
    <col min="7906" max="7906" width="4.42578125" style="14" customWidth="1"/>
    <col min="7907" max="7907" width="5.5703125" style="14" customWidth="1"/>
    <col min="7908" max="7908" width="5.28515625" style="14" bestFit="1" customWidth="1"/>
    <col min="7909" max="7909" width="8.28515625" style="14" customWidth="1"/>
    <col min="7910" max="7910" width="20.85546875" style="14" customWidth="1"/>
    <col min="7911" max="7911" width="24.28515625" style="14" customWidth="1"/>
    <col min="7912" max="7912" width="13" style="14" customWidth="1"/>
    <col min="7913" max="7913" width="7.5703125" style="14" bestFit="1" customWidth="1"/>
    <col min="7914" max="7914" width="5.7109375" style="14" bestFit="1" customWidth="1"/>
    <col min="7915" max="7915" width="11.85546875" style="14" bestFit="1" customWidth="1"/>
    <col min="7916" max="7916" width="10.140625" style="14" bestFit="1" customWidth="1"/>
    <col min="7917" max="7917" width="12.7109375" style="14" bestFit="1" customWidth="1"/>
    <col min="7918" max="8161" width="9.140625" style="14"/>
    <col min="8162" max="8162" width="4.42578125" style="14" customWidth="1"/>
    <col min="8163" max="8163" width="5.5703125" style="14" customWidth="1"/>
    <col min="8164" max="8164" width="5.28515625" style="14" bestFit="1" customWidth="1"/>
    <col min="8165" max="8165" width="8.28515625" style="14" customWidth="1"/>
    <col min="8166" max="8166" width="20.85546875" style="14" customWidth="1"/>
    <col min="8167" max="8167" width="24.28515625" style="14" customWidth="1"/>
    <col min="8168" max="8168" width="13" style="14" customWidth="1"/>
    <col min="8169" max="8169" width="7.5703125" style="14" bestFit="1" customWidth="1"/>
    <col min="8170" max="8170" width="5.7109375" style="14" bestFit="1" customWidth="1"/>
    <col min="8171" max="8171" width="11.85546875" style="14" bestFit="1" customWidth="1"/>
    <col min="8172" max="8172" width="10.140625" style="14" bestFit="1" customWidth="1"/>
    <col min="8173" max="8173" width="12.7109375" style="14" bestFit="1" customWidth="1"/>
    <col min="8174" max="8417" width="9.140625" style="14"/>
    <col min="8418" max="8418" width="4.42578125" style="14" customWidth="1"/>
    <col min="8419" max="8419" width="5.5703125" style="14" customWidth="1"/>
    <col min="8420" max="8420" width="5.28515625" style="14" bestFit="1" customWidth="1"/>
    <col min="8421" max="8421" width="8.28515625" style="14" customWidth="1"/>
    <col min="8422" max="8422" width="20.85546875" style="14" customWidth="1"/>
    <col min="8423" max="8423" width="24.28515625" style="14" customWidth="1"/>
    <col min="8424" max="8424" width="13" style="14" customWidth="1"/>
    <col min="8425" max="8425" width="7.5703125" style="14" bestFit="1" customWidth="1"/>
    <col min="8426" max="8426" width="5.7109375" style="14" bestFit="1" customWidth="1"/>
    <col min="8427" max="8427" width="11.85546875" style="14" bestFit="1" customWidth="1"/>
    <col min="8428" max="8428" width="10.140625" style="14" bestFit="1" customWidth="1"/>
    <col min="8429" max="8429" width="12.7109375" style="14" bestFit="1" customWidth="1"/>
    <col min="8430" max="8673" width="9.140625" style="14"/>
    <col min="8674" max="8674" width="4.42578125" style="14" customWidth="1"/>
    <col min="8675" max="8675" width="5.5703125" style="14" customWidth="1"/>
    <col min="8676" max="8676" width="5.28515625" style="14" bestFit="1" customWidth="1"/>
    <col min="8677" max="8677" width="8.28515625" style="14" customWidth="1"/>
    <col min="8678" max="8678" width="20.85546875" style="14" customWidth="1"/>
    <col min="8679" max="8679" width="24.28515625" style="14" customWidth="1"/>
    <col min="8680" max="8680" width="13" style="14" customWidth="1"/>
    <col min="8681" max="8681" width="7.5703125" style="14" bestFit="1" customWidth="1"/>
    <col min="8682" max="8682" width="5.7109375" style="14" bestFit="1" customWidth="1"/>
    <col min="8683" max="8683" width="11.85546875" style="14" bestFit="1" customWidth="1"/>
    <col min="8684" max="8684" width="10.140625" style="14" bestFit="1" customWidth="1"/>
    <col min="8685" max="8685" width="12.7109375" style="14" bestFit="1" customWidth="1"/>
    <col min="8686" max="8929" width="9.140625" style="14"/>
    <col min="8930" max="8930" width="4.42578125" style="14" customWidth="1"/>
    <col min="8931" max="8931" width="5.5703125" style="14" customWidth="1"/>
    <col min="8932" max="8932" width="5.28515625" style="14" bestFit="1" customWidth="1"/>
    <col min="8933" max="8933" width="8.28515625" style="14" customWidth="1"/>
    <col min="8934" max="8934" width="20.85546875" style="14" customWidth="1"/>
    <col min="8935" max="8935" width="24.28515625" style="14" customWidth="1"/>
    <col min="8936" max="8936" width="13" style="14" customWidth="1"/>
    <col min="8937" max="8937" width="7.5703125" style="14" bestFit="1" customWidth="1"/>
    <col min="8938" max="8938" width="5.7109375" style="14" bestFit="1" customWidth="1"/>
    <col min="8939" max="8939" width="11.85546875" style="14" bestFit="1" customWidth="1"/>
    <col min="8940" max="8940" width="10.140625" style="14" bestFit="1" customWidth="1"/>
    <col min="8941" max="8941" width="12.7109375" style="14" bestFit="1" customWidth="1"/>
    <col min="8942" max="9185" width="9.140625" style="14"/>
    <col min="9186" max="9186" width="4.42578125" style="14" customWidth="1"/>
    <col min="9187" max="9187" width="5.5703125" style="14" customWidth="1"/>
    <col min="9188" max="9188" width="5.28515625" style="14" bestFit="1" customWidth="1"/>
    <col min="9189" max="9189" width="8.28515625" style="14" customWidth="1"/>
    <col min="9190" max="9190" width="20.85546875" style="14" customWidth="1"/>
    <col min="9191" max="9191" width="24.28515625" style="14" customWidth="1"/>
    <col min="9192" max="9192" width="13" style="14" customWidth="1"/>
    <col min="9193" max="9193" width="7.5703125" style="14" bestFit="1" customWidth="1"/>
    <col min="9194" max="9194" width="5.7109375" style="14" bestFit="1" customWidth="1"/>
    <col min="9195" max="9195" width="11.85546875" style="14" bestFit="1" customWidth="1"/>
    <col min="9196" max="9196" width="10.140625" style="14" bestFit="1" customWidth="1"/>
    <col min="9197" max="9197" width="12.7109375" style="14" bestFit="1" customWidth="1"/>
    <col min="9198" max="9441" width="9.140625" style="14"/>
    <col min="9442" max="9442" width="4.42578125" style="14" customWidth="1"/>
    <col min="9443" max="9443" width="5.5703125" style="14" customWidth="1"/>
    <col min="9444" max="9444" width="5.28515625" style="14" bestFit="1" customWidth="1"/>
    <col min="9445" max="9445" width="8.28515625" style="14" customWidth="1"/>
    <col min="9446" max="9446" width="20.85546875" style="14" customWidth="1"/>
    <col min="9447" max="9447" width="24.28515625" style="14" customWidth="1"/>
    <col min="9448" max="9448" width="13" style="14" customWidth="1"/>
    <col min="9449" max="9449" width="7.5703125" style="14" bestFit="1" customWidth="1"/>
    <col min="9450" max="9450" width="5.7109375" style="14" bestFit="1" customWidth="1"/>
    <col min="9451" max="9451" width="11.85546875" style="14" bestFit="1" customWidth="1"/>
    <col min="9452" max="9452" width="10.140625" style="14" bestFit="1" customWidth="1"/>
    <col min="9453" max="9453" width="12.7109375" style="14" bestFit="1" customWidth="1"/>
    <col min="9454" max="9697" width="9.140625" style="14"/>
    <col min="9698" max="9698" width="4.42578125" style="14" customWidth="1"/>
    <col min="9699" max="9699" width="5.5703125" style="14" customWidth="1"/>
    <col min="9700" max="9700" width="5.28515625" style="14" bestFit="1" customWidth="1"/>
    <col min="9701" max="9701" width="8.28515625" style="14" customWidth="1"/>
    <col min="9702" max="9702" width="20.85546875" style="14" customWidth="1"/>
    <col min="9703" max="9703" width="24.28515625" style="14" customWidth="1"/>
    <col min="9704" max="9704" width="13" style="14" customWidth="1"/>
    <col min="9705" max="9705" width="7.5703125" style="14" bestFit="1" customWidth="1"/>
    <col min="9706" max="9706" width="5.7109375" style="14" bestFit="1" customWidth="1"/>
    <col min="9707" max="9707" width="11.85546875" style="14" bestFit="1" customWidth="1"/>
    <col min="9708" max="9708" width="10.140625" style="14" bestFit="1" customWidth="1"/>
    <col min="9709" max="9709" width="12.7109375" style="14" bestFit="1" customWidth="1"/>
    <col min="9710" max="9953" width="9.140625" style="14"/>
    <col min="9954" max="9954" width="4.42578125" style="14" customWidth="1"/>
    <col min="9955" max="9955" width="5.5703125" style="14" customWidth="1"/>
    <col min="9956" max="9956" width="5.28515625" style="14" bestFit="1" customWidth="1"/>
    <col min="9957" max="9957" width="8.28515625" style="14" customWidth="1"/>
    <col min="9958" max="9958" width="20.85546875" style="14" customWidth="1"/>
    <col min="9959" max="9959" width="24.28515625" style="14" customWidth="1"/>
    <col min="9960" max="9960" width="13" style="14" customWidth="1"/>
    <col min="9961" max="9961" width="7.5703125" style="14" bestFit="1" customWidth="1"/>
    <col min="9962" max="9962" width="5.7109375" style="14" bestFit="1" customWidth="1"/>
    <col min="9963" max="9963" width="11.85546875" style="14" bestFit="1" customWidth="1"/>
    <col min="9964" max="9964" width="10.140625" style="14" bestFit="1" customWidth="1"/>
    <col min="9965" max="9965" width="12.7109375" style="14" bestFit="1" customWidth="1"/>
    <col min="9966" max="10209" width="9.140625" style="14"/>
    <col min="10210" max="10210" width="4.42578125" style="14" customWidth="1"/>
    <col min="10211" max="10211" width="5.5703125" style="14" customWidth="1"/>
    <col min="10212" max="10212" width="5.28515625" style="14" bestFit="1" customWidth="1"/>
    <col min="10213" max="10213" width="8.28515625" style="14" customWidth="1"/>
    <col min="10214" max="10214" width="20.85546875" style="14" customWidth="1"/>
    <col min="10215" max="10215" width="24.28515625" style="14" customWidth="1"/>
    <col min="10216" max="10216" width="13" style="14" customWidth="1"/>
    <col min="10217" max="10217" width="7.5703125" style="14" bestFit="1" customWidth="1"/>
    <col min="10218" max="10218" width="5.7109375" style="14" bestFit="1" customWidth="1"/>
    <col min="10219" max="10219" width="11.85546875" style="14" bestFit="1" customWidth="1"/>
    <col min="10220" max="10220" width="10.140625" style="14" bestFit="1" customWidth="1"/>
    <col min="10221" max="10221" width="12.7109375" style="14" bestFit="1" customWidth="1"/>
    <col min="10222" max="10465" width="9.140625" style="14"/>
    <col min="10466" max="10466" width="4.42578125" style="14" customWidth="1"/>
    <col min="10467" max="10467" width="5.5703125" style="14" customWidth="1"/>
    <col min="10468" max="10468" width="5.28515625" style="14" bestFit="1" customWidth="1"/>
    <col min="10469" max="10469" width="8.28515625" style="14" customWidth="1"/>
    <col min="10470" max="10470" width="20.85546875" style="14" customWidth="1"/>
    <col min="10471" max="10471" width="24.28515625" style="14" customWidth="1"/>
    <col min="10472" max="10472" width="13" style="14" customWidth="1"/>
    <col min="10473" max="10473" width="7.5703125" style="14" bestFit="1" customWidth="1"/>
    <col min="10474" max="10474" width="5.7109375" style="14" bestFit="1" customWidth="1"/>
    <col min="10475" max="10475" width="11.85546875" style="14" bestFit="1" customWidth="1"/>
    <col min="10476" max="10476" width="10.140625" style="14" bestFit="1" customWidth="1"/>
    <col min="10477" max="10477" width="12.7109375" style="14" bestFit="1" customWidth="1"/>
    <col min="10478" max="10721" width="9.140625" style="14"/>
    <col min="10722" max="10722" width="4.42578125" style="14" customWidth="1"/>
    <col min="10723" max="10723" width="5.5703125" style="14" customWidth="1"/>
    <col min="10724" max="10724" width="5.28515625" style="14" bestFit="1" customWidth="1"/>
    <col min="10725" max="10725" width="8.28515625" style="14" customWidth="1"/>
    <col min="10726" max="10726" width="20.85546875" style="14" customWidth="1"/>
    <col min="10727" max="10727" width="24.28515625" style="14" customWidth="1"/>
    <col min="10728" max="10728" width="13" style="14" customWidth="1"/>
    <col min="10729" max="10729" width="7.5703125" style="14" bestFit="1" customWidth="1"/>
    <col min="10730" max="10730" width="5.7109375" style="14" bestFit="1" customWidth="1"/>
    <col min="10731" max="10731" width="11.85546875" style="14" bestFit="1" customWidth="1"/>
    <col min="10732" max="10732" width="10.140625" style="14" bestFit="1" customWidth="1"/>
    <col min="10733" max="10733" width="12.7109375" style="14" bestFit="1" customWidth="1"/>
    <col min="10734" max="10977" width="9.140625" style="14"/>
    <col min="10978" max="10978" width="4.42578125" style="14" customWidth="1"/>
    <col min="10979" max="10979" width="5.5703125" style="14" customWidth="1"/>
    <col min="10980" max="10980" width="5.28515625" style="14" bestFit="1" customWidth="1"/>
    <col min="10981" max="10981" width="8.28515625" style="14" customWidth="1"/>
    <col min="10982" max="10982" width="20.85546875" style="14" customWidth="1"/>
    <col min="10983" max="10983" width="24.28515625" style="14" customWidth="1"/>
    <col min="10984" max="10984" width="13" style="14" customWidth="1"/>
    <col min="10985" max="10985" width="7.5703125" style="14" bestFit="1" customWidth="1"/>
    <col min="10986" max="10986" width="5.7109375" style="14" bestFit="1" customWidth="1"/>
    <col min="10987" max="10987" width="11.85546875" style="14" bestFit="1" customWidth="1"/>
    <col min="10988" max="10988" width="10.140625" style="14" bestFit="1" customWidth="1"/>
    <col min="10989" max="10989" width="12.7109375" style="14" bestFit="1" customWidth="1"/>
    <col min="10990" max="11233" width="9.140625" style="14"/>
    <col min="11234" max="11234" width="4.42578125" style="14" customWidth="1"/>
    <col min="11235" max="11235" width="5.5703125" style="14" customWidth="1"/>
    <col min="11236" max="11236" width="5.28515625" style="14" bestFit="1" customWidth="1"/>
    <col min="11237" max="11237" width="8.28515625" style="14" customWidth="1"/>
    <col min="11238" max="11238" width="20.85546875" style="14" customWidth="1"/>
    <col min="11239" max="11239" width="24.28515625" style="14" customWidth="1"/>
    <col min="11240" max="11240" width="13" style="14" customWidth="1"/>
    <col min="11241" max="11241" width="7.5703125" style="14" bestFit="1" customWidth="1"/>
    <col min="11242" max="11242" width="5.7109375" style="14" bestFit="1" customWidth="1"/>
    <col min="11243" max="11243" width="11.85546875" style="14" bestFit="1" customWidth="1"/>
    <col min="11244" max="11244" width="10.140625" style="14" bestFit="1" customWidth="1"/>
    <col min="11245" max="11245" width="12.7109375" style="14" bestFit="1" customWidth="1"/>
    <col min="11246" max="11489" width="9.140625" style="14"/>
    <col min="11490" max="11490" width="4.42578125" style="14" customWidth="1"/>
    <col min="11491" max="11491" width="5.5703125" style="14" customWidth="1"/>
    <col min="11492" max="11492" width="5.28515625" style="14" bestFit="1" customWidth="1"/>
    <col min="11493" max="11493" width="8.28515625" style="14" customWidth="1"/>
    <col min="11494" max="11494" width="20.85546875" style="14" customWidth="1"/>
    <col min="11495" max="11495" width="24.28515625" style="14" customWidth="1"/>
    <col min="11496" max="11496" width="13" style="14" customWidth="1"/>
    <col min="11497" max="11497" width="7.5703125" style="14" bestFit="1" customWidth="1"/>
    <col min="11498" max="11498" width="5.7109375" style="14" bestFit="1" customWidth="1"/>
    <col min="11499" max="11499" width="11.85546875" style="14" bestFit="1" customWidth="1"/>
    <col min="11500" max="11500" width="10.140625" style="14" bestFit="1" customWidth="1"/>
    <col min="11501" max="11501" width="12.7109375" style="14" bestFit="1" customWidth="1"/>
    <col min="11502" max="11745" width="9.140625" style="14"/>
    <col min="11746" max="11746" width="4.42578125" style="14" customWidth="1"/>
    <col min="11747" max="11747" width="5.5703125" style="14" customWidth="1"/>
    <col min="11748" max="11748" width="5.28515625" style="14" bestFit="1" customWidth="1"/>
    <col min="11749" max="11749" width="8.28515625" style="14" customWidth="1"/>
    <col min="11750" max="11750" width="20.85546875" style="14" customWidth="1"/>
    <col min="11751" max="11751" width="24.28515625" style="14" customWidth="1"/>
    <col min="11752" max="11752" width="13" style="14" customWidth="1"/>
    <col min="11753" max="11753" width="7.5703125" style="14" bestFit="1" customWidth="1"/>
    <col min="11754" max="11754" width="5.7109375" style="14" bestFit="1" customWidth="1"/>
    <col min="11755" max="11755" width="11.85546875" style="14" bestFit="1" customWidth="1"/>
    <col min="11756" max="11756" width="10.140625" style="14" bestFit="1" customWidth="1"/>
    <col min="11757" max="11757" width="12.7109375" style="14" bestFit="1" customWidth="1"/>
    <col min="11758" max="12001" width="9.140625" style="14"/>
    <col min="12002" max="12002" width="4.42578125" style="14" customWidth="1"/>
    <col min="12003" max="12003" width="5.5703125" style="14" customWidth="1"/>
    <col min="12004" max="12004" width="5.28515625" style="14" bestFit="1" customWidth="1"/>
    <col min="12005" max="12005" width="8.28515625" style="14" customWidth="1"/>
    <col min="12006" max="12006" width="20.85546875" style="14" customWidth="1"/>
    <col min="12007" max="12007" width="24.28515625" style="14" customWidth="1"/>
    <col min="12008" max="12008" width="13" style="14" customWidth="1"/>
    <col min="12009" max="12009" width="7.5703125" style="14" bestFit="1" customWidth="1"/>
    <col min="12010" max="12010" width="5.7109375" style="14" bestFit="1" customWidth="1"/>
    <col min="12011" max="12011" width="11.85546875" style="14" bestFit="1" customWidth="1"/>
    <col min="12012" max="12012" width="10.140625" style="14" bestFit="1" customWidth="1"/>
    <col min="12013" max="12013" width="12.7109375" style="14" bestFit="1" customWidth="1"/>
    <col min="12014" max="12257" width="9.140625" style="14"/>
    <col min="12258" max="12258" width="4.42578125" style="14" customWidth="1"/>
    <col min="12259" max="12259" width="5.5703125" style="14" customWidth="1"/>
    <col min="12260" max="12260" width="5.28515625" style="14" bestFit="1" customWidth="1"/>
    <col min="12261" max="12261" width="8.28515625" style="14" customWidth="1"/>
    <col min="12262" max="12262" width="20.85546875" style="14" customWidth="1"/>
    <col min="12263" max="12263" width="24.28515625" style="14" customWidth="1"/>
    <col min="12264" max="12264" width="13" style="14" customWidth="1"/>
    <col min="12265" max="12265" width="7.5703125" style="14" bestFit="1" customWidth="1"/>
    <col min="12266" max="12266" width="5.7109375" style="14" bestFit="1" customWidth="1"/>
    <col min="12267" max="12267" width="11.85546875" style="14" bestFit="1" customWidth="1"/>
    <col min="12268" max="12268" width="10.140625" style="14" bestFit="1" customWidth="1"/>
    <col min="12269" max="12269" width="12.7109375" style="14" bestFit="1" customWidth="1"/>
    <col min="12270" max="12513" width="9.140625" style="14"/>
    <col min="12514" max="12514" width="4.42578125" style="14" customWidth="1"/>
    <col min="12515" max="12515" width="5.5703125" style="14" customWidth="1"/>
    <col min="12516" max="12516" width="5.28515625" style="14" bestFit="1" customWidth="1"/>
    <col min="12517" max="12517" width="8.28515625" style="14" customWidth="1"/>
    <col min="12518" max="12518" width="20.85546875" style="14" customWidth="1"/>
    <col min="12519" max="12519" width="24.28515625" style="14" customWidth="1"/>
    <col min="12520" max="12520" width="13" style="14" customWidth="1"/>
    <col min="12521" max="12521" width="7.5703125" style="14" bestFit="1" customWidth="1"/>
    <col min="12522" max="12522" width="5.7109375" style="14" bestFit="1" customWidth="1"/>
    <col min="12523" max="12523" width="11.85546875" style="14" bestFit="1" customWidth="1"/>
    <col min="12524" max="12524" width="10.140625" style="14" bestFit="1" customWidth="1"/>
    <col min="12525" max="12525" width="12.7109375" style="14" bestFit="1" customWidth="1"/>
    <col min="12526" max="12769" width="9.140625" style="14"/>
    <col min="12770" max="12770" width="4.42578125" style="14" customWidth="1"/>
    <col min="12771" max="12771" width="5.5703125" style="14" customWidth="1"/>
    <col min="12772" max="12772" width="5.28515625" style="14" bestFit="1" customWidth="1"/>
    <col min="12773" max="12773" width="8.28515625" style="14" customWidth="1"/>
    <col min="12774" max="12774" width="20.85546875" style="14" customWidth="1"/>
    <col min="12775" max="12775" width="24.28515625" style="14" customWidth="1"/>
    <col min="12776" max="12776" width="13" style="14" customWidth="1"/>
    <col min="12777" max="12777" width="7.5703125" style="14" bestFit="1" customWidth="1"/>
    <col min="12778" max="12778" width="5.7109375" style="14" bestFit="1" customWidth="1"/>
    <col min="12779" max="12779" width="11.85546875" style="14" bestFit="1" customWidth="1"/>
    <col min="12780" max="12780" width="10.140625" style="14" bestFit="1" customWidth="1"/>
    <col min="12781" max="12781" width="12.7109375" style="14" bestFit="1" customWidth="1"/>
    <col min="12782" max="13025" width="9.140625" style="14"/>
    <col min="13026" max="13026" width="4.42578125" style="14" customWidth="1"/>
    <col min="13027" max="13027" width="5.5703125" style="14" customWidth="1"/>
    <col min="13028" max="13028" width="5.28515625" style="14" bestFit="1" customWidth="1"/>
    <col min="13029" max="13029" width="8.28515625" style="14" customWidth="1"/>
    <col min="13030" max="13030" width="20.85546875" style="14" customWidth="1"/>
    <col min="13031" max="13031" width="24.28515625" style="14" customWidth="1"/>
    <col min="13032" max="13032" width="13" style="14" customWidth="1"/>
    <col min="13033" max="13033" width="7.5703125" style="14" bestFit="1" customWidth="1"/>
    <col min="13034" max="13034" width="5.7109375" style="14" bestFit="1" customWidth="1"/>
    <col min="13035" max="13035" width="11.85546875" style="14" bestFit="1" customWidth="1"/>
    <col min="13036" max="13036" width="10.140625" style="14" bestFit="1" customWidth="1"/>
    <col min="13037" max="13037" width="12.7109375" style="14" bestFit="1" customWidth="1"/>
    <col min="13038" max="13281" width="9.140625" style="14"/>
    <col min="13282" max="13282" width="4.42578125" style="14" customWidth="1"/>
    <col min="13283" max="13283" width="5.5703125" style="14" customWidth="1"/>
    <col min="13284" max="13284" width="5.28515625" style="14" bestFit="1" customWidth="1"/>
    <col min="13285" max="13285" width="8.28515625" style="14" customWidth="1"/>
    <col min="13286" max="13286" width="20.85546875" style="14" customWidth="1"/>
    <col min="13287" max="13287" width="24.28515625" style="14" customWidth="1"/>
    <col min="13288" max="13288" width="13" style="14" customWidth="1"/>
    <col min="13289" max="13289" width="7.5703125" style="14" bestFit="1" customWidth="1"/>
    <col min="13290" max="13290" width="5.7109375" style="14" bestFit="1" customWidth="1"/>
    <col min="13291" max="13291" width="11.85546875" style="14" bestFit="1" customWidth="1"/>
    <col min="13292" max="13292" width="10.140625" style="14" bestFit="1" customWidth="1"/>
    <col min="13293" max="13293" width="12.7109375" style="14" bestFit="1" customWidth="1"/>
    <col min="13294" max="13537" width="9.140625" style="14"/>
    <col min="13538" max="13538" width="4.42578125" style="14" customWidth="1"/>
    <col min="13539" max="13539" width="5.5703125" style="14" customWidth="1"/>
    <col min="13540" max="13540" width="5.28515625" style="14" bestFit="1" customWidth="1"/>
    <col min="13541" max="13541" width="8.28515625" style="14" customWidth="1"/>
    <col min="13542" max="13542" width="20.85546875" style="14" customWidth="1"/>
    <col min="13543" max="13543" width="24.28515625" style="14" customWidth="1"/>
    <col min="13544" max="13544" width="13" style="14" customWidth="1"/>
    <col min="13545" max="13545" width="7.5703125" style="14" bestFit="1" customWidth="1"/>
    <col min="13546" max="13546" width="5.7109375" style="14" bestFit="1" customWidth="1"/>
    <col min="13547" max="13547" width="11.85546875" style="14" bestFit="1" customWidth="1"/>
    <col min="13548" max="13548" width="10.140625" style="14" bestFit="1" customWidth="1"/>
    <col min="13549" max="13549" width="12.7109375" style="14" bestFit="1" customWidth="1"/>
    <col min="13550" max="13793" width="9.140625" style="14"/>
    <col min="13794" max="13794" width="4.42578125" style="14" customWidth="1"/>
    <col min="13795" max="13795" width="5.5703125" style="14" customWidth="1"/>
    <col min="13796" max="13796" width="5.28515625" style="14" bestFit="1" customWidth="1"/>
    <col min="13797" max="13797" width="8.28515625" style="14" customWidth="1"/>
    <col min="13798" max="13798" width="20.85546875" style="14" customWidth="1"/>
    <col min="13799" max="13799" width="24.28515625" style="14" customWidth="1"/>
    <col min="13800" max="13800" width="13" style="14" customWidth="1"/>
    <col min="13801" max="13801" width="7.5703125" style="14" bestFit="1" customWidth="1"/>
    <col min="13802" max="13802" width="5.7109375" style="14" bestFit="1" customWidth="1"/>
    <col min="13803" max="13803" width="11.85546875" style="14" bestFit="1" customWidth="1"/>
    <col min="13804" max="13804" width="10.140625" style="14" bestFit="1" customWidth="1"/>
    <col min="13805" max="13805" width="12.7109375" style="14" bestFit="1" customWidth="1"/>
    <col min="13806" max="14049" width="9.140625" style="14"/>
    <col min="14050" max="14050" width="4.42578125" style="14" customWidth="1"/>
    <col min="14051" max="14051" width="5.5703125" style="14" customWidth="1"/>
    <col min="14052" max="14052" width="5.28515625" style="14" bestFit="1" customWidth="1"/>
    <col min="14053" max="14053" width="8.28515625" style="14" customWidth="1"/>
    <col min="14054" max="14054" width="20.85546875" style="14" customWidth="1"/>
    <col min="14055" max="14055" width="24.28515625" style="14" customWidth="1"/>
    <col min="14056" max="14056" width="13" style="14" customWidth="1"/>
    <col min="14057" max="14057" width="7.5703125" style="14" bestFit="1" customWidth="1"/>
    <col min="14058" max="14058" width="5.7109375" style="14" bestFit="1" customWidth="1"/>
    <col min="14059" max="14059" width="11.85546875" style="14" bestFit="1" customWidth="1"/>
    <col min="14060" max="14060" width="10.140625" style="14" bestFit="1" customWidth="1"/>
    <col min="14061" max="14061" width="12.7109375" style="14" bestFit="1" customWidth="1"/>
    <col min="14062" max="14305" width="9.140625" style="14"/>
    <col min="14306" max="14306" width="4.42578125" style="14" customWidth="1"/>
    <col min="14307" max="14307" width="5.5703125" style="14" customWidth="1"/>
    <col min="14308" max="14308" width="5.28515625" style="14" bestFit="1" customWidth="1"/>
    <col min="14309" max="14309" width="8.28515625" style="14" customWidth="1"/>
    <col min="14310" max="14310" width="20.85546875" style="14" customWidth="1"/>
    <col min="14311" max="14311" width="24.28515625" style="14" customWidth="1"/>
    <col min="14312" max="14312" width="13" style="14" customWidth="1"/>
    <col min="14313" max="14313" width="7.5703125" style="14" bestFit="1" customWidth="1"/>
    <col min="14314" max="14314" width="5.7109375" style="14" bestFit="1" customWidth="1"/>
    <col min="14315" max="14315" width="11.85546875" style="14" bestFit="1" customWidth="1"/>
    <col min="14316" max="14316" width="10.140625" style="14" bestFit="1" customWidth="1"/>
    <col min="14317" max="14317" width="12.7109375" style="14" bestFit="1" customWidth="1"/>
    <col min="14318" max="14561" width="9.140625" style="14"/>
    <col min="14562" max="14562" width="4.42578125" style="14" customWidth="1"/>
    <col min="14563" max="14563" width="5.5703125" style="14" customWidth="1"/>
    <col min="14564" max="14564" width="5.28515625" style="14" bestFit="1" customWidth="1"/>
    <col min="14565" max="14565" width="8.28515625" style="14" customWidth="1"/>
    <col min="14566" max="14566" width="20.85546875" style="14" customWidth="1"/>
    <col min="14567" max="14567" width="24.28515625" style="14" customWidth="1"/>
    <col min="14568" max="14568" width="13" style="14" customWidth="1"/>
    <col min="14569" max="14569" width="7.5703125" style="14" bestFit="1" customWidth="1"/>
    <col min="14570" max="14570" width="5.7109375" style="14" bestFit="1" customWidth="1"/>
    <col min="14571" max="14571" width="11.85546875" style="14" bestFit="1" customWidth="1"/>
    <col min="14572" max="14572" width="10.140625" style="14" bestFit="1" customWidth="1"/>
    <col min="14573" max="14573" width="12.7109375" style="14" bestFit="1" customWidth="1"/>
    <col min="14574" max="14817" width="9.140625" style="14"/>
    <col min="14818" max="14818" width="4.42578125" style="14" customWidth="1"/>
    <col min="14819" max="14819" width="5.5703125" style="14" customWidth="1"/>
    <col min="14820" max="14820" width="5.28515625" style="14" bestFit="1" customWidth="1"/>
    <col min="14821" max="14821" width="8.28515625" style="14" customWidth="1"/>
    <col min="14822" max="14822" width="20.85546875" style="14" customWidth="1"/>
    <col min="14823" max="14823" width="24.28515625" style="14" customWidth="1"/>
    <col min="14824" max="14824" width="13" style="14" customWidth="1"/>
    <col min="14825" max="14825" width="7.5703125" style="14" bestFit="1" customWidth="1"/>
    <col min="14826" max="14826" width="5.7109375" style="14" bestFit="1" customWidth="1"/>
    <col min="14827" max="14827" width="11.85546875" style="14" bestFit="1" customWidth="1"/>
    <col min="14828" max="14828" width="10.140625" style="14" bestFit="1" customWidth="1"/>
    <col min="14829" max="14829" width="12.7109375" style="14" bestFit="1" customWidth="1"/>
    <col min="14830" max="15073" width="9.140625" style="14"/>
    <col min="15074" max="15074" width="4.42578125" style="14" customWidth="1"/>
    <col min="15075" max="15075" width="5.5703125" style="14" customWidth="1"/>
    <col min="15076" max="15076" width="5.28515625" style="14" bestFit="1" customWidth="1"/>
    <col min="15077" max="15077" width="8.28515625" style="14" customWidth="1"/>
    <col min="15078" max="15078" width="20.85546875" style="14" customWidth="1"/>
    <col min="15079" max="15079" width="24.28515625" style="14" customWidth="1"/>
    <col min="15080" max="15080" width="13" style="14" customWidth="1"/>
    <col min="15081" max="15081" width="7.5703125" style="14" bestFit="1" customWidth="1"/>
    <col min="15082" max="15082" width="5.7109375" style="14" bestFit="1" customWidth="1"/>
    <col min="15083" max="15083" width="11.85546875" style="14" bestFit="1" customWidth="1"/>
    <col min="15084" max="15084" width="10.140625" style="14" bestFit="1" customWidth="1"/>
    <col min="15085" max="15085" width="12.7109375" style="14" bestFit="1" customWidth="1"/>
    <col min="15086" max="15329" width="9.140625" style="14"/>
    <col min="15330" max="15330" width="4.42578125" style="14" customWidth="1"/>
    <col min="15331" max="15331" width="5.5703125" style="14" customWidth="1"/>
    <col min="15332" max="15332" width="5.28515625" style="14" bestFit="1" customWidth="1"/>
    <col min="15333" max="15333" width="8.28515625" style="14" customWidth="1"/>
    <col min="15334" max="15334" width="20.85546875" style="14" customWidth="1"/>
    <col min="15335" max="15335" width="24.28515625" style="14" customWidth="1"/>
    <col min="15336" max="15336" width="13" style="14" customWidth="1"/>
    <col min="15337" max="15337" width="7.5703125" style="14" bestFit="1" customWidth="1"/>
    <col min="15338" max="15338" width="5.7109375" style="14" bestFit="1" customWidth="1"/>
    <col min="15339" max="15339" width="11.85546875" style="14" bestFit="1" customWidth="1"/>
    <col min="15340" max="15340" width="10.140625" style="14" bestFit="1" customWidth="1"/>
    <col min="15341" max="15341" width="12.7109375" style="14" bestFit="1" customWidth="1"/>
    <col min="15342" max="15585" width="9.140625" style="14"/>
    <col min="15586" max="15586" width="4.42578125" style="14" customWidth="1"/>
    <col min="15587" max="15587" width="5.5703125" style="14" customWidth="1"/>
    <col min="15588" max="15588" width="5.28515625" style="14" bestFit="1" customWidth="1"/>
    <col min="15589" max="15589" width="8.28515625" style="14" customWidth="1"/>
    <col min="15590" max="15590" width="20.85546875" style="14" customWidth="1"/>
    <col min="15591" max="15591" width="24.28515625" style="14" customWidth="1"/>
    <col min="15592" max="15592" width="13" style="14" customWidth="1"/>
    <col min="15593" max="15593" width="7.5703125" style="14" bestFit="1" customWidth="1"/>
    <col min="15594" max="15594" width="5.7109375" style="14" bestFit="1" customWidth="1"/>
    <col min="15595" max="15595" width="11.85546875" style="14" bestFit="1" customWidth="1"/>
    <col min="15596" max="15596" width="10.140625" style="14" bestFit="1" customWidth="1"/>
    <col min="15597" max="15597" width="12.7109375" style="14" bestFit="1" customWidth="1"/>
    <col min="15598" max="15841" width="9.140625" style="14"/>
    <col min="15842" max="15842" width="4.42578125" style="14" customWidth="1"/>
    <col min="15843" max="15843" width="5.5703125" style="14" customWidth="1"/>
    <col min="15844" max="15844" width="5.28515625" style="14" bestFit="1" customWidth="1"/>
    <col min="15845" max="15845" width="8.28515625" style="14" customWidth="1"/>
    <col min="15846" max="15846" width="20.85546875" style="14" customWidth="1"/>
    <col min="15847" max="15847" width="24.28515625" style="14" customWidth="1"/>
    <col min="15848" max="15848" width="13" style="14" customWidth="1"/>
    <col min="15849" max="15849" width="7.5703125" style="14" bestFit="1" customWidth="1"/>
    <col min="15850" max="15850" width="5.7109375" style="14" bestFit="1" customWidth="1"/>
    <col min="15851" max="15851" width="11.85546875" style="14" bestFit="1" customWidth="1"/>
    <col min="15852" max="15852" width="10.140625" style="14" bestFit="1" customWidth="1"/>
    <col min="15853" max="15853" width="12.7109375" style="14" bestFit="1" customWidth="1"/>
    <col min="15854" max="16097" width="9.140625" style="14"/>
    <col min="16098" max="16098" width="4.42578125" style="14" customWidth="1"/>
    <col min="16099" max="16099" width="5.5703125" style="14" customWidth="1"/>
    <col min="16100" max="16100" width="5.28515625" style="14" bestFit="1" customWidth="1"/>
    <col min="16101" max="16101" width="8.28515625" style="14" customWidth="1"/>
    <col min="16102" max="16102" width="20.85546875" style="14" customWidth="1"/>
    <col min="16103" max="16103" width="24.28515625" style="14" customWidth="1"/>
    <col min="16104" max="16104" width="13" style="14" customWidth="1"/>
    <col min="16105" max="16105" width="7.5703125" style="14" bestFit="1" customWidth="1"/>
    <col min="16106" max="16106" width="5.7109375" style="14" bestFit="1" customWidth="1"/>
    <col min="16107" max="16107" width="11.85546875" style="14" bestFit="1" customWidth="1"/>
    <col min="16108" max="16108" width="10.140625" style="14" bestFit="1" customWidth="1"/>
    <col min="16109" max="16109" width="12.7109375" style="14" bestFit="1" customWidth="1"/>
    <col min="16110" max="16384" width="9.140625" style="14"/>
  </cols>
  <sheetData>
    <row r="1" spans="1:9" x14ac:dyDescent="0.3">
      <c r="A1" s="447" t="s">
        <v>44</v>
      </c>
      <c r="B1" s="447"/>
      <c r="C1" s="447"/>
    </row>
    <row r="3" spans="1:9" ht="16.5" customHeight="1" x14ac:dyDescent="0.3">
      <c r="B3" s="446" t="s">
        <v>45</v>
      </c>
      <c r="C3" s="446"/>
      <c r="D3" s="446"/>
      <c r="E3" s="446"/>
      <c r="F3" s="446"/>
      <c r="G3" s="446"/>
      <c r="H3" s="446"/>
    </row>
    <row r="4" spans="1:9" x14ac:dyDescent="0.3">
      <c r="C4" s="152"/>
      <c r="D4" s="153"/>
      <c r="E4" s="153"/>
      <c r="F4" s="153"/>
    </row>
    <row r="5" spans="1:9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50</v>
      </c>
      <c r="H5" s="19" t="s">
        <v>51</v>
      </c>
      <c r="I5" s="19" t="s">
        <v>52</v>
      </c>
    </row>
    <row r="6" spans="1:9" ht="33" x14ac:dyDescent="0.3">
      <c r="A6" s="162">
        <v>107</v>
      </c>
      <c r="B6" s="165" t="s">
        <v>0</v>
      </c>
      <c r="C6" s="165" t="s">
        <v>266</v>
      </c>
      <c r="D6" s="165" t="s">
        <v>372</v>
      </c>
      <c r="E6" s="166">
        <v>28899.17</v>
      </c>
      <c r="F6" s="166" t="s">
        <v>1</v>
      </c>
      <c r="G6" s="163">
        <v>5.0999999999999996</v>
      </c>
      <c r="H6" s="168" t="s">
        <v>373</v>
      </c>
      <c r="I6" s="167">
        <v>43886</v>
      </c>
    </row>
    <row r="7" spans="1:9" ht="33" x14ac:dyDescent="0.3">
      <c r="A7" s="162">
        <v>108</v>
      </c>
      <c r="B7" s="165" t="s">
        <v>0</v>
      </c>
      <c r="C7" s="165" t="s">
        <v>374</v>
      </c>
      <c r="D7" s="165" t="s">
        <v>375</v>
      </c>
      <c r="E7" s="166">
        <v>65361.48</v>
      </c>
      <c r="F7" s="166" t="s">
        <v>1</v>
      </c>
      <c r="G7" s="163">
        <v>2.1</v>
      </c>
      <c r="H7" s="164" t="s">
        <v>119</v>
      </c>
      <c r="I7" s="167">
        <v>43886</v>
      </c>
    </row>
    <row r="8" spans="1:9" ht="49.5" x14ac:dyDescent="0.3">
      <c r="A8" s="170">
        <v>65</v>
      </c>
      <c r="B8" s="171" t="s">
        <v>0</v>
      </c>
      <c r="C8" s="171" t="s">
        <v>266</v>
      </c>
      <c r="D8" s="171" t="s">
        <v>376</v>
      </c>
      <c r="E8" s="172" t="s">
        <v>1</v>
      </c>
      <c r="F8" s="173">
        <v>17336.849999999999</v>
      </c>
      <c r="G8" s="170">
        <v>5.0999999999999996</v>
      </c>
      <c r="H8" s="169" t="s">
        <v>373</v>
      </c>
      <c r="I8" s="174">
        <v>43886</v>
      </c>
    </row>
    <row r="9" spans="1:9" x14ac:dyDescent="0.3">
      <c r="A9" s="459" t="s">
        <v>343</v>
      </c>
      <c r="B9" s="460"/>
      <c r="C9" s="460"/>
      <c r="D9" s="461"/>
      <c r="E9" s="127">
        <f>SUM(E4:E8)</f>
        <v>94260.65</v>
      </c>
      <c r="F9" s="127">
        <f>SUM(F4:F8)</f>
        <v>17336.849999999999</v>
      </c>
      <c r="G9" s="128"/>
      <c r="H9" s="129"/>
      <c r="I9" s="128"/>
    </row>
  </sheetData>
  <mergeCells count="3">
    <mergeCell ref="A1:C1"/>
    <mergeCell ref="B3:H3"/>
    <mergeCell ref="A9:D9"/>
  </mergeCells>
  <pageMargins left="0.7" right="0.7" top="0.75" bottom="0.75" header="0.3" footer="0.3"/>
  <pageSetup paperSize="9" scale="42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G14" sqref="G14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16.140625" style="14" customWidth="1"/>
    <col min="7" max="7" width="14.5703125" style="14" customWidth="1"/>
    <col min="8" max="8" width="11.85546875" style="14" customWidth="1"/>
    <col min="9" max="9" width="18.85546875" style="14" customWidth="1"/>
    <col min="10" max="225" width="9.140625" style="14"/>
    <col min="226" max="226" width="4.42578125" style="14" customWidth="1"/>
    <col min="227" max="227" width="5.5703125" style="14" customWidth="1"/>
    <col min="228" max="228" width="5.28515625" style="14" bestFit="1" customWidth="1"/>
    <col min="229" max="229" width="8.28515625" style="14" customWidth="1"/>
    <col min="230" max="230" width="20.85546875" style="14" customWidth="1"/>
    <col min="231" max="231" width="24.28515625" style="14" customWidth="1"/>
    <col min="232" max="232" width="13" style="14" customWidth="1"/>
    <col min="233" max="233" width="7.5703125" style="14" bestFit="1" customWidth="1"/>
    <col min="234" max="234" width="5.7109375" style="14" bestFit="1" customWidth="1"/>
    <col min="235" max="235" width="11.85546875" style="14" bestFit="1" customWidth="1"/>
    <col min="236" max="236" width="10.140625" style="14" bestFit="1" customWidth="1"/>
    <col min="237" max="237" width="12.7109375" style="14" bestFit="1" customWidth="1"/>
    <col min="238" max="481" width="9.140625" style="14"/>
    <col min="482" max="482" width="4.42578125" style="14" customWidth="1"/>
    <col min="483" max="483" width="5.5703125" style="14" customWidth="1"/>
    <col min="484" max="484" width="5.28515625" style="14" bestFit="1" customWidth="1"/>
    <col min="485" max="485" width="8.28515625" style="14" customWidth="1"/>
    <col min="486" max="486" width="20.85546875" style="14" customWidth="1"/>
    <col min="487" max="487" width="24.28515625" style="14" customWidth="1"/>
    <col min="488" max="488" width="13" style="14" customWidth="1"/>
    <col min="489" max="489" width="7.5703125" style="14" bestFit="1" customWidth="1"/>
    <col min="490" max="490" width="5.7109375" style="14" bestFit="1" customWidth="1"/>
    <col min="491" max="491" width="11.85546875" style="14" bestFit="1" customWidth="1"/>
    <col min="492" max="492" width="10.140625" style="14" bestFit="1" customWidth="1"/>
    <col min="493" max="493" width="12.7109375" style="14" bestFit="1" customWidth="1"/>
    <col min="494" max="737" width="9.140625" style="14"/>
    <col min="738" max="738" width="4.42578125" style="14" customWidth="1"/>
    <col min="739" max="739" width="5.5703125" style="14" customWidth="1"/>
    <col min="740" max="740" width="5.28515625" style="14" bestFit="1" customWidth="1"/>
    <col min="741" max="741" width="8.28515625" style="14" customWidth="1"/>
    <col min="742" max="742" width="20.85546875" style="14" customWidth="1"/>
    <col min="743" max="743" width="24.28515625" style="14" customWidth="1"/>
    <col min="744" max="744" width="13" style="14" customWidth="1"/>
    <col min="745" max="745" width="7.5703125" style="14" bestFit="1" customWidth="1"/>
    <col min="746" max="746" width="5.7109375" style="14" bestFit="1" customWidth="1"/>
    <col min="747" max="747" width="11.85546875" style="14" bestFit="1" customWidth="1"/>
    <col min="748" max="748" width="10.140625" style="14" bestFit="1" customWidth="1"/>
    <col min="749" max="749" width="12.7109375" style="14" bestFit="1" customWidth="1"/>
    <col min="750" max="993" width="9.140625" style="14"/>
    <col min="994" max="994" width="4.42578125" style="14" customWidth="1"/>
    <col min="995" max="995" width="5.5703125" style="14" customWidth="1"/>
    <col min="996" max="996" width="5.28515625" style="14" bestFit="1" customWidth="1"/>
    <col min="997" max="997" width="8.28515625" style="14" customWidth="1"/>
    <col min="998" max="998" width="20.85546875" style="14" customWidth="1"/>
    <col min="999" max="999" width="24.28515625" style="14" customWidth="1"/>
    <col min="1000" max="1000" width="13" style="14" customWidth="1"/>
    <col min="1001" max="1001" width="7.5703125" style="14" bestFit="1" customWidth="1"/>
    <col min="1002" max="1002" width="5.7109375" style="14" bestFit="1" customWidth="1"/>
    <col min="1003" max="1003" width="11.85546875" style="14" bestFit="1" customWidth="1"/>
    <col min="1004" max="1004" width="10.140625" style="14" bestFit="1" customWidth="1"/>
    <col min="1005" max="1005" width="12.7109375" style="14" bestFit="1" customWidth="1"/>
    <col min="1006" max="1249" width="9.140625" style="14"/>
    <col min="1250" max="1250" width="4.42578125" style="14" customWidth="1"/>
    <col min="1251" max="1251" width="5.5703125" style="14" customWidth="1"/>
    <col min="1252" max="1252" width="5.28515625" style="14" bestFit="1" customWidth="1"/>
    <col min="1253" max="1253" width="8.28515625" style="14" customWidth="1"/>
    <col min="1254" max="1254" width="20.85546875" style="14" customWidth="1"/>
    <col min="1255" max="1255" width="24.28515625" style="14" customWidth="1"/>
    <col min="1256" max="1256" width="13" style="14" customWidth="1"/>
    <col min="1257" max="1257" width="7.5703125" style="14" bestFit="1" customWidth="1"/>
    <col min="1258" max="1258" width="5.7109375" style="14" bestFit="1" customWidth="1"/>
    <col min="1259" max="1259" width="11.85546875" style="14" bestFit="1" customWidth="1"/>
    <col min="1260" max="1260" width="10.140625" style="14" bestFit="1" customWidth="1"/>
    <col min="1261" max="1261" width="12.7109375" style="14" bestFit="1" customWidth="1"/>
    <col min="1262" max="1505" width="9.140625" style="14"/>
    <col min="1506" max="1506" width="4.42578125" style="14" customWidth="1"/>
    <col min="1507" max="1507" width="5.5703125" style="14" customWidth="1"/>
    <col min="1508" max="1508" width="5.28515625" style="14" bestFit="1" customWidth="1"/>
    <col min="1509" max="1509" width="8.28515625" style="14" customWidth="1"/>
    <col min="1510" max="1510" width="20.85546875" style="14" customWidth="1"/>
    <col min="1511" max="1511" width="24.28515625" style="14" customWidth="1"/>
    <col min="1512" max="1512" width="13" style="14" customWidth="1"/>
    <col min="1513" max="1513" width="7.5703125" style="14" bestFit="1" customWidth="1"/>
    <col min="1514" max="1514" width="5.7109375" style="14" bestFit="1" customWidth="1"/>
    <col min="1515" max="1515" width="11.85546875" style="14" bestFit="1" customWidth="1"/>
    <col min="1516" max="1516" width="10.140625" style="14" bestFit="1" customWidth="1"/>
    <col min="1517" max="1517" width="12.7109375" style="14" bestFit="1" customWidth="1"/>
    <col min="1518" max="1761" width="9.140625" style="14"/>
    <col min="1762" max="1762" width="4.42578125" style="14" customWidth="1"/>
    <col min="1763" max="1763" width="5.5703125" style="14" customWidth="1"/>
    <col min="1764" max="1764" width="5.28515625" style="14" bestFit="1" customWidth="1"/>
    <col min="1765" max="1765" width="8.28515625" style="14" customWidth="1"/>
    <col min="1766" max="1766" width="20.85546875" style="14" customWidth="1"/>
    <col min="1767" max="1767" width="24.28515625" style="14" customWidth="1"/>
    <col min="1768" max="1768" width="13" style="14" customWidth="1"/>
    <col min="1769" max="1769" width="7.5703125" style="14" bestFit="1" customWidth="1"/>
    <col min="1770" max="1770" width="5.7109375" style="14" bestFit="1" customWidth="1"/>
    <col min="1771" max="1771" width="11.85546875" style="14" bestFit="1" customWidth="1"/>
    <col min="1772" max="1772" width="10.140625" style="14" bestFit="1" customWidth="1"/>
    <col min="1773" max="1773" width="12.7109375" style="14" bestFit="1" customWidth="1"/>
    <col min="1774" max="2017" width="9.140625" style="14"/>
    <col min="2018" max="2018" width="4.42578125" style="14" customWidth="1"/>
    <col min="2019" max="2019" width="5.5703125" style="14" customWidth="1"/>
    <col min="2020" max="2020" width="5.28515625" style="14" bestFit="1" customWidth="1"/>
    <col min="2021" max="2021" width="8.28515625" style="14" customWidth="1"/>
    <col min="2022" max="2022" width="20.85546875" style="14" customWidth="1"/>
    <col min="2023" max="2023" width="24.28515625" style="14" customWidth="1"/>
    <col min="2024" max="2024" width="13" style="14" customWidth="1"/>
    <col min="2025" max="2025" width="7.5703125" style="14" bestFit="1" customWidth="1"/>
    <col min="2026" max="2026" width="5.7109375" style="14" bestFit="1" customWidth="1"/>
    <col min="2027" max="2027" width="11.85546875" style="14" bestFit="1" customWidth="1"/>
    <col min="2028" max="2028" width="10.140625" style="14" bestFit="1" customWidth="1"/>
    <col min="2029" max="2029" width="12.7109375" style="14" bestFit="1" customWidth="1"/>
    <col min="2030" max="2273" width="9.140625" style="14"/>
    <col min="2274" max="2274" width="4.42578125" style="14" customWidth="1"/>
    <col min="2275" max="2275" width="5.5703125" style="14" customWidth="1"/>
    <col min="2276" max="2276" width="5.28515625" style="14" bestFit="1" customWidth="1"/>
    <col min="2277" max="2277" width="8.28515625" style="14" customWidth="1"/>
    <col min="2278" max="2278" width="20.85546875" style="14" customWidth="1"/>
    <col min="2279" max="2279" width="24.28515625" style="14" customWidth="1"/>
    <col min="2280" max="2280" width="13" style="14" customWidth="1"/>
    <col min="2281" max="2281" width="7.5703125" style="14" bestFit="1" customWidth="1"/>
    <col min="2282" max="2282" width="5.7109375" style="14" bestFit="1" customWidth="1"/>
    <col min="2283" max="2283" width="11.85546875" style="14" bestFit="1" customWidth="1"/>
    <col min="2284" max="2284" width="10.140625" style="14" bestFit="1" customWidth="1"/>
    <col min="2285" max="2285" width="12.7109375" style="14" bestFit="1" customWidth="1"/>
    <col min="2286" max="2529" width="9.140625" style="14"/>
    <col min="2530" max="2530" width="4.42578125" style="14" customWidth="1"/>
    <col min="2531" max="2531" width="5.5703125" style="14" customWidth="1"/>
    <col min="2532" max="2532" width="5.28515625" style="14" bestFit="1" customWidth="1"/>
    <col min="2533" max="2533" width="8.28515625" style="14" customWidth="1"/>
    <col min="2534" max="2534" width="20.85546875" style="14" customWidth="1"/>
    <col min="2535" max="2535" width="24.28515625" style="14" customWidth="1"/>
    <col min="2536" max="2536" width="13" style="14" customWidth="1"/>
    <col min="2537" max="2537" width="7.5703125" style="14" bestFit="1" customWidth="1"/>
    <col min="2538" max="2538" width="5.7109375" style="14" bestFit="1" customWidth="1"/>
    <col min="2539" max="2539" width="11.85546875" style="14" bestFit="1" customWidth="1"/>
    <col min="2540" max="2540" width="10.140625" style="14" bestFit="1" customWidth="1"/>
    <col min="2541" max="2541" width="12.7109375" style="14" bestFit="1" customWidth="1"/>
    <col min="2542" max="2785" width="9.140625" style="14"/>
    <col min="2786" max="2786" width="4.42578125" style="14" customWidth="1"/>
    <col min="2787" max="2787" width="5.5703125" style="14" customWidth="1"/>
    <col min="2788" max="2788" width="5.28515625" style="14" bestFit="1" customWidth="1"/>
    <col min="2789" max="2789" width="8.28515625" style="14" customWidth="1"/>
    <col min="2790" max="2790" width="20.85546875" style="14" customWidth="1"/>
    <col min="2791" max="2791" width="24.28515625" style="14" customWidth="1"/>
    <col min="2792" max="2792" width="13" style="14" customWidth="1"/>
    <col min="2793" max="2793" width="7.5703125" style="14" bestFit="1" customWidth="1"/>
    <col min="2794" max="2794" width="5.7109375" style="14" bestFit="1" customWidth="1"/>
    <col min="2795" max="2795" width="11.85546875" style="14" bestFit="1" customWidth="1"/>
    <col min="2796" max="2796" width="10.140625" style="14" bestFit="1" customWidth="1"/>
    <col min="2797" max="2797" width="12.7109375" style="14" bestFit="1" customWidth="1"/>
    <col min="2798" max="3041" width="9.140625" style="14"/>
    <col min="3042" max="3042" width="4.42578125" style="14" customWidth="1"/>
    <col min="3043" max="3043" width="5.5703125" style="14" customWidth="1"/>
    <col min="3044" max="3044" width="5.28515625" style="14" bestFit="1" customWidth="1"/>
    <col min="3045" max="3045" width="8.28515625" style="14" customWidth="1"/>
    <col min="3046" max="3046" width="20.85546875" style="14" customWidth="1"/>
    <col min="3047" max="3047" width="24.28515625" style="14" customWidth="1"/>
    <col min="3048" max="3048" width="13" style="14" customWidth="1"/>
    <col min="3049" max="3049" width="7.5703125" style="14" bestFit="1" customWidth="1"/>
    <col min="3050" max="3050" width="5.7109375" style="14" bestFit="1" customWidth="1"/>
    <col min="3051" max="3051" width="11.85546875" style="14" bestFit="1" customWidth="1"/>
    <col min="3052" max="3052" width="10.140625" style="14" bestFit="1" customWidth="1"/>
    <col min="3053" max="3053" width="12.7109375" style="14" bestFit="1" customWidth="1"/>
    <col min="3054" max="3297" width="9.140625" style="14"/>
    <col min="3298" max="3298" width="4.42578125" style="14" customWidth="1"/>
    <col min="3299" max="3299" width="5.5703125" style="14" customWidth="1"/>
    <col min="3300" max="3300" width="5.28515625" style="14" bestFit="1" customWidth="1"/>
    <col min="3301" max="3301" width="8.28515625" style="14" customWidth="1"/>
    <col min="3302" max="3302" width="20.85546875" style="14" customWidth="1"/>
    <col min="3303" max="3303" width="24.28515625" style="14" customWidth="1"/>
    <col min="3304" max="3304" width="13" style="14" customWidth="1"/>
    <col min="3305" max="3305" width="7.5703125" style="14" bestFit="1" customWidth="1"/>
    <col min="3306" max="3306" width="5.7109375" style="14" bestFit="1" customWidth="1"/>
    <col min="3307" max="3307" width="11.85546875" style="14" bestFit="1" customWidth="1"/>
    <col min="3308" max="3308" width="10.140625" style="14" bestFit="1" customWidth="1"/>
    <col min="3309" max="3309" width="12.7109375" style="14" bestFit="1" customWidth="1"/>
    <col min="3310" max="3553" width="9.140625" style="14"/>
    <col min="3554" max="3554" width="4.42578125" style="14" customWidth="1"/>
    <col min="3555" max="3555" width="5.5703125" style="14" customWidth="1"/>
    <col min="3556" max="3556" width="5.28515625" style="14" bestFit="1" customWidth="1"/>
    <col min="3557" max="3557" width="8.28515625" style="14" customWidth="1"/>
    <col min="3558" max="3558" width="20.85546875" style="14" customWidth="1"/>
    <col min="3559" max="3559" width="24.28515625" style="14" customWidth="1"/>
    <col min="3560" max="3560" width="13" style="14" customWidth="1"/>
    <col min="3561" max="3561" width="7.5703125" style="14" bestFit="1" customWidth="1"/>
    <col min="3562" max="3562" width="5.7109375" style="14" bestFit="1" customWidth="1"/>
    <col min="3563" max="3563" width="11.85546875" style="14" bestFit="1" customWidth="1"/>
    <col min="3564" max="3564" width="10.140625" style="14" bestFit="1" customWidth="1"/>
    <col min="3565" max="3565" width="12.7109375" style="14" bestFit="1" customWidth="1"/>
    <col min="3566" max="3809" width="9.140625" style="14"/>
    <col min="3810" max="3810" width="4.42578125" style="14" customWidth="1"/>
    <col min="3811" max="3811" width="5.5703125" style="14" customWidth="1"/>
    <col min="3812" max="3812" width="5.28515625" style="14" bestFit="1" customWidth="1"/>
    <col min="3813" max="3813" width="8.28515625" style="14" customWidth="1"/>
    <col min="3814" max="3814" width="20.85546875" style="14" customWidth="1"/>
    <col min="3815" max="3815" width="24.28515625" style="14" customWidth="1"/>
    <col min="3816" max="3816" width="13" style="14" customWidth="1"/>
    <col min="3817" max="3817" width="7.5703125" style="14" bestFit="1" customWidth="1"/>
    <col min="3818" max="3818" width="5.7109375" style="14" bestFit="1" customWidth="1"/>
    <col min="3819" max="3819" width="11.85546875" style="14" bestFit="1" customWidth="1"/>
    <col min="3820" max="3820" width="10.140625" style="14" bestFit="1" customWidth="1"/>
    <col min="3821" max="3821" width="12.7109375" style="14" bestFit="1" customWidth="1"/>
    <col min="3822" max="4065" width="9.140625" style="14"/>
    <col min="4066" max="4066" width="4.42578125" style="14" customWidth="1"/>
    <col min="4067" max="4067" width="5.5703125" style="14" customWidth="1"/>
    <col min="4068" max="4068" width="5.28515625" style="14" bestFit="1" customWidth="1"/>
    <col min="4069" max="4069" width="8.28515625" style="14" customWidth="1"/>
    <col min="4070" max="4070" width="20.85546875" style="14" customWidth="1"/>
    <col min="4071" max="4071" width="24.28515625" style="14" customWidth="1"/>
    <col min="4072" max="4072" width="13" style="14" customWidth="1"/>
    <col min="4073" max="4073" width="7.5703125" style="14" bestFit="1" customWidth="1"/>
    <col min="4074" max="4074" width="5.7109375" style="14" bestFit="1" customWidth="1"/>
    <col min="4075" max="4075" width="11.85546875" style="14" bestFit="1" customWidth="1"/>
    <col min="4076" max="4076" width="10.140625" style="14" bestFit="1" customWidth="1"/>
    <col min="4077" max="4077" width="12.7109375" style="14" bestFit="1" customWidth="1"/>
    <col min="4078" max="4321" width="9.140625" style="14"/>
    <col min="4322" max="4322" width="4.42578125" style="14" customWidth="1"/>
    <col min="4323" max="4323" width="5.5703125" style="14" customWidth="1"/>
    <col min="4324" max="4324" width="5.28515625" style="14" bestFit="1" customWidth="1"/>
    <col min="4325" max="4325" width="8.28515625" style="14" customWidth="1"/>
    <col min="4326" max="4326" width="20.85546875" style="14" customWidth="1"/>
    <col min="4327" max="4327" width="24.28515625" style="14" customWidth="1"/>
    <col min="4328" max="4328" width="13" style="14" customWidth="1"/>
    <col min="4329" max="4329" width="7.5703125" style="14" bestFit="1" customWidth="1"/>
    <col min="4330" max="4330" width="5.7109375" style="14" bestFit="1" customWidth="1"/>
    <col min="4331" max="4331" width="11.85546875" style="14" bestFit="1" customWidth="1"/>
    <col min="4332" max="4332" width="10.140625" style="14" bestFit="1" customWidth="1"/>
    <col min="4333" max="4333" width="12.7109375" style="14" bestFit="1" customWidth="1"/>
    <col min="4334" max="4577" width="9.140625" style="14"/>
    <col min="4578" max="4578" width="4.42578125" style="14" customWidth="1"/>
    <col min="4579" max="4579" width="5.5703125" style="14" customWidth="1"/>
    <col min="4580" max="4580" width="5.28515625" style="14" bestFit="1" customWidth="1"/>
    <col min="4581" max="4581" width="8.28515625" style="14" customWidth="1"/>
    <col min="4582" max="4582" width="20.85546875" style="14" customWidth="1"/>
    <col min="4583" max="4583" width="24.28515625" style="14" customWidth="1"/>
    <col min="4584" max="4584" width="13" style="14" customWidth="1"/>
    <col min="4585" max="4585" width="7.5703125" style="14" bestFit="1" customWidth="1"/>
    <col min="4586" max="4586" width="5.7109375" style="14" bestFit="1" customWidth="1"/>
    <col min="4587" max="4587" width="11.85546875" style="14" bestFit="1" customWidth="1"/>
    <col min="4588" max="4588" width="10.140625" style="14" bestFit="1" customWidth="1"/>
    <col min="4589" max="4589" width="12.7109375" style="14" bestFit="1" customWidth="1"/>
    <col min="4590" max="4833" width="9.140625" style="14"/>
    <col min="4834" max="4834" width="4.42578125" style="14" customWidth="1"/>
    <col min="4835" max="4835" width="5.5703125" style="14" customWidth="1"/>
    <col min="4836" max="4836" width="5.28515625" style="14" bestFit="1" customWidth="1"/>
    <col min="4837" max="4837" width="8.28515625" style="14" customWidth="1"/>
    <col min="4838" max="4838" width="20.85546875" style="14" customWidth="1"/>
    <col min="4839" max="4839" width="24.28515625" style="14" customWidth="1"/>
    <col min="4840" max="4840" width="13" style="14" customWidth="1"/>
    <col min="4841" max="4841" width="7.5703125" style="14" bestFit="1" customWidth="1"/>
    <col min="4842" max="4842" width="5.7109375" style="14" bestFit="1" customWidth="1"/>
    <col min="4843" max="4843" width="11.85546875" style="14" bestFit="1" customWidth="1"/>
    <col min="4844" max="4844" width="10.140625" style="14" bestFit="1" customWidth="1"/>
    <col min="4845" max="4845" width="12.7109375" style="14" bestFit="1" customWidth="1"/>
    <col min="4846" max="5089" width="9.140625" style="14"/>
    <col min="5090" max="5090" width="4.42578125" style="14" customWidth="1"/>
    <col min="5091" max="5091" width="5.5703125" style="14" customWidth="1"/>
    <col min="5092" max="5092" width="5.28515625" style="14" bestFit="1" customWidth="1"/>
    <col min="5093" max="5093" width="8.28515625" style="14" customWidth="1"/>
    <col min="5094" max="5094" width="20.85546875" style="14" customWidth="1"/>
    <col min="5095" max="5095" width="24.28515625" style="14" customWidth="1"/>
    <col min="5096" max="5096" width="13" style="14" customWidth="1"/>
    <col min="5097" max="5097" width="7.5703125" style="14" bestFit="1" customWidth="1"/>
    <col min="5098" max="5098" width="5.7109375" style="14" bestFit="1" customWidth="1"/>
    <col min="5099" max="5099" width="11.85546875" style="14" bestFit="1" customWidth="1"/>
    <col min="5100" max="5100" width="10.140625" style="14" bestFit="1" customWidth="1"/>
    <col min="5101" max="5101" width="12.7109375" style="14" bestFit="1" customWidth="1"/>
    <col min="5102" max="5345" width="9.140625" style="14"/>
    <col min="5346" max="5346" width="4.42578125" style="14" customWidth="1"/>
    <col min="5347" max="5347" width="5.5703125" style="14" customWidth="1"/>
    <col min="5348" max="5348" width="5.28515625" style="14" bestFit="1" customWidth="1"/>
    <col min="5349" max="5349" width="8.28515625" style="14" customWidth="1"/>
    <col min="5350" max="5350" width="20.85546875" style="14" customWidth="1"/>
    <col min="5351" max="5351" width="24.28515625" style="14" customWidth="1"/>
    <col min="5352" max="5352" width="13" style="14" customWidth="1"/>
    <col min="5353" max="5353" width="7.5703125" style="14" bestFit="1" customWidth="1"/>
    <col min="5354" max="5354" width="5.7109375" style="14" bestFit="1" customWidth="1"/>
    <col min="5355" max="5355" width="11.85546875" style="14" bestFit="1" customWidth="1"/>
    <col min="5356" max="5356" width="10.140625" style="14" bestFit="1" customWidth="1"/>
    <col min="5357" max="5357" width="12.7109375" style="14" bestFit="1" customWidth="1"/>
    <col min="5358" max="5601" width="9.140625" style="14"/>
    <col min="5602" max="5602" width="4.42578125" style="14" customWidth="1"/>
    <col min="5603" max="5603" width="5.5703125" style="14" customWidth="1"/>
    <col min="5604" max="5604" width="5.28515625" style="14" bestFit="1" customWidth="1"/>
    <col min="5605" max="5605" width="8.28515625" style="14" customWidth="1"/>
    <col min="5606" max="5606" width="20.85546875" style="14" customWidth="1"/>
    <col min="5607" max="5607" width="24.28515625" style="14" customWidth="1"/>
    <col min="5608" max="5608" width="13" style="14" customWidth="1"/>
    <col min="5609" max="5609" width="7.5703125" style="14" bestFit="1" customWidth="1"/>
    <col min="5610" max="5610" width="5.7109375" style="14" bestFit="1" customWidth="1"/>
    <col min="5611" max="5611" width="11.85546875" style="14" bestFit="1" customWidth="1"/>
    <col min="5612" max="5612" width="10.140625" style="14" bestFit="1" customWidth="1"/>
    <col min="5613" max="5613" width="12.7109375" style="14" bestFit="1" customWidth="1"/>
    <col min="5614" max="5857" width="9.140625" style="14"/>
    <col min="5858" max="5858" width="4.42578125" style="14" customWidth="1"/>
    <col min="5859" max="5859" width="5.5703125" style="14" customWidth="1"/>
    <col min="5860" max="5860" width="5.28515625" style="14" bestFit="1" customWidth="1"/>
    <col min="5861" max="5861" width="8.28515625" style="14" customWidth="1"/>
    <col min="5862" max="5862" width="20.85546875" style="14" customWidth="1"/>
    <col min="5863" max="5863" width="24.28515625" style="14" customWidth="1"/>
    <col min="5864" max="5864" width="13" style="14" customWidth="1"/>
    <col min="5865" max="5865" width="7.5703125" style="14" bestFit="1" customWidth="1"/>
    <col min="5866" max="5866" width="5.7109375" style="14" bestFit="1" customWidth="1"/>
    <col min="5867" max="5867" width="11.85546875" style="14" bestFit="1" customWidth="1"/>
    <col min="5868" max="5868" width="10.140625" style="14" bestFit="1" customWidth="1"/>
    <col min="5869" max="5869" width="12.7109375" style="14" bestFit="1" customWidth="1"/>
    <col min="5870" max="6113" width="9.140625" style="14"/>
    <col min="6114" max="6114" width="4.42578125" style="14" customWidth="1"/>
    <col min="6115" max="6115" width="5.5703125" style="14" customWidth="1"/>
    <col min="6116" max="6116" width="5.28515625" style="14" bestFit="1" customWidth="1"/>
    <col min="6117" max="6117" width="8.28515625" style="14" customWidth="1"/>
    <col min="6118" max="6118" width="20.85546875" style="14" customWidth="1"/>
    <col min="6119" max="6119" width="24.28515625" style="14" customWidth="1"/>
    <col min="6120" max="6120" width="13" style="14" customWidth="1"/>
    <col min="6121" max="6121" width="7.5703125" style="14" bestFit="1" customWidth="1"/>
    <col min="6122" max="6122" width="5.7109375" style="14" bestFit="1" customWidth="1"/>
    <col min="6123" max="6123" width="11.85546875" style="14" bestFit="1" customWidth="1"/>
    <col min="6124" max="6124" width="10.140625" style="14" bestFit="1" customWidth="1"/>
    <col min="6125" max="6125" width="12.7109375" style="14" bestFit="1" customWidth="1"/>
    <col min="6126" max="6369" width="9.140625" style="14"/>
    <col min="6370" max="6370" width="4.42578125" style="14" customWidth="1"/>
    <col min="6371" max="6371" width="5.5703125" style="14" customWidth="1"/>
    <col min="6372" max="6372" width="5.28515625" style="14" bestFit="1" customWidth="1"/>
    <col min="6373" max="6373" width="8.28515625" style="14" customWidth="1"/>
    <col min="6374" max="6374" width="20.85546875" style="14" customWidth="1"/>
    <col min="6375" max="6375" width="24.28515625" style="14" customWidth="1"/>
    <col min="6376" max="6376" width="13" style="14" customWidth="1"/>
    <col min="6377" max="6377" width="7.5703125" style="14" bestFit="1" customWidth="1"/>
    <col min="6378" max="6378" width="5.7109375" style="14" bestFit="1" customWidth="1"/>
    <col min="6379" max="6379" width="11.85546875" style="14" bestFit="1" customWidth="1"/>
    <col min="6380" max="6380" width="10.140625" style="14" bestFit="1" customWidth="1"/>
    <col min="6381" max="6381" width="12.7109375" style="14" bestFit="1" customWidth="1"/>
    <col min="6382" max="6625" width="9.140625" style="14"/>
    <col min="6626" max="6626" width="4.42578125" style="14" customWidth="1"/>
    <col min="6627" max="6627" width="5.5703125" style="14" customWidth="1"/>
    <col min="6628" max="6628" width="5.28515625" style="14" bestFit="1" customWidth="1"/>
    <col min="6629" max="6629" width="8.28515625" style="14" customWidth="1"/>
    <col min="6630" max="6630" width="20.85546875" style="14" customWidth="1"/>
    <col min="6631" max="6631" width="24.28515625" style="14" customWidth="1"/>
    <col min="6632" max="6632" width="13" style="14" customWidth="1"/>
    <col min="6633" max="6633" width="7.5703125" style="14" bestFit="1" customWidth="1"/>
    <col min="6634" max="6634" width="5.7109375" style="14" bestFit="1" customWidth="1"/>
    <col min="6635" max="6635" width="11.85546875" style="14" bestFit="1" customWidth="1"/>
    <col min="6636" max="6636" width="10.140625" style="14" bestFit="1" customWidth="1"/>
    <col min="6637" max="6637" width="12.7109375" style="14" bestFit="1" customWidth="1"/>
    <col min="6638" max="6881" width="9.140625" style="14"/>
    <col min="6882" max="6882" width="4.42578125" style="14" customWidth="1"/>
    <col min="6883" max="6883" width="5.5703125" style="14" customWidth="1"/>
    <col min="6884" max="6884" width="5.28515625" style="14" bestFit="1" customWidth="1"/>
    <col min="6885" max="6885" width="8.28515625" style="14" customWidth="1"/>
    <col min="6886" max="6886" width="20.85546875" style="14" customWidth="1"/>
    <col min="6887" max="6887" width="24.28515625" style="14" customWidth="1"/>
    <col min="6888" max="6888" width="13" style="14" customWidth="1"/>
    <col min="6889" max="6889" width="7.5703125" style="14" bestFit="1" customWidth="1"/>
    <col min="6890" max="6890" width="5.7109375" style="14" bestFit="1" customWidth="1"/>
    <col min="6891" max="6891" width="11.85546875" style="14" bestFit="1" customWidth="1"/>
    <col min="6892" max="6892" width="10.140625" style="14" bestFit="1" customWidth="1"/>
    <col min="6893" max="6893" width="12.7109375" style="14" bestFit="1" customWidth="1"/>
    <col min="6894" max="7137" width="9.140625" style="14"/>
    <col min="7138" max="7138" width="4.42578125" style="14" customWidth="1"/>
    <col min="7139" max="7139" width="5.5703125" style="14" customWidth="1"/>
    <col min="7140" max="7140" width="5.28515625" style="14" bestFit="1" customWidth="1"/>
    <col min="7141" max="7141" width="8.28515625" style="14" customWidth="1"/>
    <col min="7142" max="7142" width="20.85546875" style="14" customWidth="1"/>
    <col min="7143" max="7143" width="24.28515625" style="14" customWidth="1"/>
    <col min="7144" max="7144" width="13" style="14" customWidth="1"/>
    <col min="7145" max="7145" width="7.5703125" style="14" bestFit="1" customWidth="1"/>
    <col min="7146" max="7146" width="5.7109375" style="14" bestFit="1" customWidth="1"/>
    <col min="7147" max="7147" width="11.85546875" style="14" bestFit="1" customWidth="1"/>
    <col min="7148" max="7148" width="10.140625" style="14" bestFit="1" customWidth="1"/>
    <col min="7149" max="7149" width="12.7109375" style="14" bestFit="1" customWidth="1"/>
    <col min="7150" max="7393" width="9.140625" style="14"/>
    <col min="7394" max="7394" width="4.42578125" style="14" customWidth="1"/>
    <col min="7395" max="7395" width="5.5703125" style="14" customWidth="1"/>
    <col min="7396" max="7396" width="5.28515625" style="14" bestFit="1" customWidth="1"/>
    <col min="7397" max="7397" width="8.28515625" style="14" customWidth="1"/>
    <col min="7398" max="7398" width="20.85546875" style="14" customWidth="1"/>
    <col min="7399" max="7399" width="24.28515625" style="14" customWidth="1"/>
    <col min="7400" max="7400" width="13" style="14" customWidth="1"/>
    <col min="7401" max="7401" width="7.5703125" style="14" bestFit="1" customWidth="1"/>
    <col min="7402" max="7402" width="5.7109375" style="14" bestFit="1" customWidth="1"/>
    <col min="7403" max="7403" width="11.85546875" style="14" bestFit="1" customWidth="1"/>
    <col min="7404" max="7404" width="10.140625" style="14" bestFit="1" customWidth="1"/>
    <col min="7405" max="7405" width="12.7109375" style="14" bestFit="1" customWidth="1"/>
    <col min="7406" max="7649" width="9.140625" style="14"/>
    <col min="7650" max="7650" width="4.42578125" style="14" customWidth="1"/>
    <col min="7651" max="7651" width="5.5703125" style="14" customWidth="1"/>
    <col min="7652" max="7652" width="5.28515625" style="14" bestFit="1" customWidth="1"/>
    <col min="7653" max="7653" width="8.28515625" style="14" customWidth="1"/>
    <col min="7654" max="7654" width="20.85546875" style="14" customWidth="1"/>
    <col min="7655" max="7655" width="24.28515625" style="14" customWidth="1"/>
    <col min="7656" max="7656" width="13" style="14" customWidth="1"/>
    <col min="7657" max="7657" width="7.5703125" style="14" bestFit="1" customWidth="1"/>
    <col min="7658" max="7658" width="5.7109375" style="14" bestFit="1" customWidth="1"/>
    <col min="7659" max="7659" width="11.85546875" style="14" bestFit="1" customWidth="1"/>
    <col min="7660" max="7660" width="10.140625" style="14" bestFit="1" customWidth="1"/>
    <col min="7661" max="7661" width="12.7109375" style="14" bestFit="1" customWidth="1"/>
    <col min="7662" max="7905" width="9.140625" style="14"/>
    <col min="7906" max="7906" width="4.42578125" style="14" customWidth="1"/>
    <col min="7907" max="7907" width="5.5703125" style="14" customWidth="1"/>
    <col min="7908" max="7908" width="5.28515625" style="14" bestFit="1" customWidth="1"/>
    <col min="7909" max="7909" width="8.28515625" style="14" customWidth="1"/>
    <col min="7910" max="7910" width="20.85546875" style="14" customWidth="1"/>
    <col min="7911" max="7911" width="24.28515625" style="14" customWidth="1"/>
    <col min="7912" max="7912" width="13" style="14" customWidth="1"/>
    <col min="7913" max="7913" width="7.5703125" style="14" bestFit="1" customWidth="1"/>
    <col min="7914" max="7914" width="5.7109375" style="14" bestFit="1" customWidth="1"/>
    <col min="7915" max="7915" width="11.85546875" style="14" bestFit="1" customWidth="1"/>
    <col min="7916" max="7916" width="10.140625" style="14" bestFit="1" customWidth="1"/>
    <col min="7917" max="7917" width="12.7109375" style="14" bestFit="1" customWidth="1"/>
    <col min="7918" max="8161" width="9.140625" style="14"/>
    <col min="8162" max="8162" width="4.42578125" style="14" customWidth="1"/>
    <col min="8163" max="8163" width="5.5703125" style="14" customWidth="1"/>
    <col min="8164" max="8164" width="5.28515625" style="14" bestFit="1" customWidth="1"/>
    <col min="8165" max="8165" width="8.28515625" style="14" customWidth="1"/>
    <col min="8166" max="8166" width="20.85546875" style="14" customWidth="1"/>
    <col min="8167" max="8167" width="24.28515625" style="14" customWidth="1"/>
    <col min="8168" max="8168" width="13" style="14" customWidth="1"/>
    <col min="8169" max="8169" width="7.5703125" style="14" bestFit="1" customWidth="1"/>
    <col min="8170" max="8170" width="5.7109375" style="14" bestFit="1" customWidth="1"/>
    <col min="8171" max="8171" width="11.85546875" style="14" bestFit="1" customWidth="1"/>
    <col min="8172" max="8172" width="10.140625" style="14" bestFit="1" customWidth="1"/>
    <col min="8173" max="8173" width="12.7109375" style="14" bestFit="1" customWidth="1"/>
    <col min="8174" max="8417" width="9.140625" style="14"/>
    <col min="8418" max="8418" width="4.42578125" style="14" customWidth="1"/>
    <col min="8419" max="8419" width="5.5703125" style="14" customWidth="1"/>
    <col min="8420" max="8420" width="5.28515625" style="14" bestFit="1" customWidth="1"/>
    <col min="8421" max="8421" width="8.28515625" style="14" customWidth="1"/>
    <col min="8422" max="8422" width="20.85546875" style="14" customWidth="1"/>
    <col min="8423" max="8423" width="24.28515625" style="14" customWidth="1"/>
    <col min="8424" max="8424" width="13" style="14" customWidth="1"/>
    <col min="8425" max="8425" width="7.5703125" style="14" bestFit="1" customWidth="1"/>
    <col min="8426" max="8426" width="5.7109375" style="14" bestFit="1" customWidth="1"/>
    <col min="8427" max="8427" width="11.85546875" style="14" bestFit="1" customWidth="1"/>
    <col min="8428" max="8428" width="10.140625" style="14" bestFit="1" customWidth="1"/>
    <col min="8429" max="8429" width="12.7109375" style="14" bestFit="1" customWidth="1"/>
    <col min="8430" max="8673" width="9.140625" style="14"/>
    <col min="8674" max="8674" width="4.42578125" style="14" customWidth="1"/>
    <col min="8675" max="8675" width="5.5703125" style="14" customWidth="1"/>
    <col min="8676" max="8676" width="5.28515625" style="14" bestFit="1" customWidth="1"/>
    <col min="8677" max="8677" width="8.28515625" style="14" customWidth="1"/>
    <col min="8678" max="8678" width="20.85546875" style="14" customWidth="1"/>
    <col min="8679" max="8679" width="24.28515625" style="14" customWidth="1"/>
    <col min="8680" max="8680" width="13" style="14" customWidth="1"/>
    <col min="8681" max="8681" width="7.5703125" style="14" bestFit="1" customWidth="1"/>
    <col min="8682" max="8682" width="5.7109375" style="14" bestFit="1" customWidth="1"/>
    <col min="8683" max="8683" width="11.85546875" style="14" bestFit="1" customWidth="1"/>
    <col min="8684" max="8684" width="10.140625" style="14" bestFit="1" customWidth="1"/>
    <col min="8685" max="8685" width="12.7109375" style="14" bestFit="1" customWidth="1"/>
    <col min="8686" max="8929" width="9.140625" style="14"/>
    <col min="8930" max="8930" width="4.42578125" style="14" customWidth="1"/>
    <col min="8931" max="8931" width="5.5703125" style="14" customWidth="1"/>
    <col min="8932" max="8932" width="5.28515625" style="14" bestFit="1" customWidth="1"/>
    <col min="8933" max="8933" width="8.28515625" style="14" customWidth="1"/>
    <col min="8934" max="8934" width="20.85546875" style="14" customWidth="1"/>
    <col min="8935" max="8935" width="24.28515625" style="14" customWidth="1"/>
    <col min="8936" max="8936" width="13" style="14" customWidth="1"/>
    <col min="8937" max="8937" width="7.5703125" style="14" bestFit="1" customWidth="1"/>
    <col min="8938" max="8938" width="5.7109375" style="14" bestFit="1" customWidth="1"/>
    <col min="8939" max="8939" width="11.85546875" style="14" bestFit="1" customWidth="1"/>
    <col min="8940" max="8940" width="10.140625" style="14" bestFit="1" customWidth="1"/>
    <col min="8941" max="8941" width="12.7109375" style="14" bestFit="1" customWidth="1"/>
    <col min="8942" max="9185" width="9.140625" style="14"/>
    <col min="9186" max="9186" width="4.42578125" style="14" customWidth="1"/>
    <col min="9187" max="9187" width="5.5703125" style="14" customWidth="1"/>
    <col min="9188" max="9188" width="5.28515625" style="14" bestFit="1" customWidth="1"/>
    <col min="9189" max="9189" width="8.28515625" style="14" customWidth="1"/>
    <col min="9190" max="9190" width="20.85546875" style="14" customWidth="1"/>
    <col min="9191" max="9191" width="24.28515625" style="14" customWidth="1"/>
    <col min="9192" max="9192" width="13" style="14" customWidth="1"/>
    <col min="9193" max="9193" width="7.5703125" style="14" bestFit="1" customWidth="1"/>
    <col min="9194" max="9194" width="5.7109375" style="14" bestFit="1" customWidth="1"/>
    <col min="9195" max="9195" width="11.85546875" style="14" bestFit="1" customWidth="1"/>
    <col min="9196" max="9196" width="10.140625" style="14" bestFit="1" customWidth="1"/>
    <col min="9197" max="9197" width="12.7109375" style="14" bestFit="1" customWidth="1"/>
    <col min="9198" max="9441" width="9.140625" style="14"/>
    <col min="9442" max="9442" width="4.42578125" style="14" customWidth="1"/>
    <col min="9443" max="9443" width="5.5703125" style="14" customWidth="1"/>
    <col min="9444" max="9444" width="5.28515625" style="14" bestFit="1" customWidth="1"/>
    <col min="9445" max="9445" width="8.28515625" style="14" customWidth="1"/>
    <col min="9446" max="9446" width="20.85546875" style="14" customWidth="1"/>
    <col min="9447" max="9447" width="24.28515625" style="14" customWidth="1"/>
    <col min="9448" max="9448" width="13" style="14" customWidth="1"/>
    <col min="9449" max="9449" width="7.5703125" style="14" bestFit="1" customWidth="1"/>
    <col min="9450" max="9450" width="5.7109375" style="14" bestFit="1" customWidth="1"/>
    <col min="9451" max="9451" width="11.85546875" style="14" bestFit="1" customWidth="1"/>
    <col min="9452" max="9452" width="10.140625" style="14" bestFit="1" customWidth="1"/>
    <col min="9453" max="9453" width="12.7109375" style="14" bestFit="1" customWidth="1"/>
    <col min="9454" max="9697" width="9.140625" style="14"/>
    <col min="9698" max="9698" width="4.42578125" style="14" customWidth="1"/>
    <col min="9699" max="9699" width="5.5703125" style="14" customWidth="1"/>
    <col min="9700" max="9700" width="5.28515625" style="14" bestFit="1" customWidth="1"/>
    <col min="9701" max="9701" width="8.28515625" style="14" customWidth="1"/>
    <col min="9702" max="9702" width="20.85546875" style="14" customWidth="1"/>
    <col min="9703" max="9703" width="24.28515625" style="14" customWidth="1"/>
    <col min="9704" max="9704" width="13" style="14" customWidth="1"/>
    <col min="9705" max="9705" width="7.5703125" style="14" bestFit="1" customWidth="1"/>
    <col min="9706" max="9706" width="5.7109375" style="14" bestFit="1" customWidth="1"/>
    <col min="9707" max="9707" width="11.85546875" style="14" bestFit="1" customWidth="1"/>
    <col min="9708" max="9708" width="10.140625" style="14" bestFit="1" customWidth="1"/>
    <col min="9709" max="9709" width="12.7109375" style="14" bestFit="1" customWidth="1"/>
    <col min="9710" max="9953" width="9.140625" style="14"/>
    <col min="9954" max="9954" width="4.42578125" style="14" customWidth="1"/>
    <col min="9955" max="9955" width="5.5703125" style="14" customWidth="1"/>
    <col min="9956" max="9956" width="5.28515625" style="14" bestFit="1" customWidth="1"/>
    <col min="9957" max="9957" width="8.28515625" style="14" customWidth="1"/>
    <col min="9958" max="9958" width="20.85546875" style="14" customWidth="1"/>
    <col min="9959" max="9959" width="24.28515625" style="14" customWidth="1"/>
    <col min="9960" max="9960" width="13" style="14" customWidth="1"/>
    <col min="9961" max="9961" width="7.5703125" style="14" bestFit="1" customWidth="1"/>
    <col min="9962" max="9962" width="5.7109375" style="14" bestFit="1" customWidth="1"/>
    <col min="9963" max="9963" width="11.85546875" style="14" bestFit="1" customWidth="1"/>
    <col min="9964" max="9964" width="10.140625" style="14" bestFit="1" customWidth="1"/>
    <col min="9965" max="9965" width="12.7109375" style="14" bestFit="1" customWidth="1"/>
    <col min="9966" max="10209" width="9.140625" style="14"/>
    <col min="10210" max="10210" width="4.42578125" style="14" customWidth="1"/>
    <col min="10211" max="10211" width="5.5703125" style="14" customWidth="1"/>
    <col min="10212" max="10212" width="5.28515625" style="14" bestFit="1" customWidth="1"/>
    <col min="10213" max="10213" width="8.28515625" style="14" customWidth="1"/>
    <col min="10214" max="10214" width="20.85546875" style="14" customWidth="1"/>
    <col min="10215" max="10215" width="24.28515625" style="14" customWidth="1"/>
    <col min="10216" max="10216" width="13" style="14" customWidth="1"/>
    <col min="10217" max="10217" width="7.5703125" style="14" bestFit="1" customWidth="1"/>
    <col min="10218" max="10218" width="5.7109375" style="14" bestFit="1" customWidth="1"/>
    <col min="10219" max="10219" width="11.85546875" style="14" bestFit="1" customWidth="1"/>
    <col min="10220" max="10220" width="10.140625" style="14" bestFit="1" customWidth="1"/>
    <col min="10221" max="10221" width="12.7109375" style="14" bestFit="1" customWidth="1"/>
    <col min="10222" max="10465" width="9.140625" style="14"/>
    <col min="10466" max="10466" width="4.42578125" style="14" customWidth="1"/>
    <col min="10467" max="10467" width="5.5703125" style="14" customWidth="1"/>
    <col min="10468" max="10468" width="5.28515625" style="14" bestFit="1" customWidth="1"/>
    <col min="10469" max="10469" width="8.28515625" style="14" customWidth="1"/>
    <col min="10470" max="10470" width="20.85546875" style="14" customWidth="1"/>
    <col min="10471" max="10471" width="24.28515625" style="14" customWidth="1"/>
    <col min="10472" max="10472" width="13" style="14" customWidth="1"/>
    <col min="10473" max="10473" width="7.5703125" style="14" bestFit="1" customWidth="1"/>
    <col min="10474" max="10474" width="5.7109375" style="14" bestFit="1" customWidth="1"/>
    <col min="10475" max="10475" width="11.85546875" style="14" bestFit="1" customWidth="1"/>
    <col min="10476" max="10476" width="10.140625" style="14" bestFit="1" customWidth="1"/>
    <col min="10477" max="10477" width="12.7109375" style="14" bestFit="1" customWidth="1"/>
    <col min="10478" max="10721" width="9.140625" style="14"/>
    <col min="10722" max="10722" width="4.42578125" style="14" customWidth="1"/>
    <col min="10723" max="10723" width="5.5703125" style="14" customWidth="1"/>
    <col min="10724" max="10724" width="5.28515625" style="14" bestFit="1" customWidth="1"/>
    <col min="10725" max="10725" width="8.28515625" style="14" customWidth="1"/>
    <col min="10726" max="10726" width="20.85546875" style="14" customWidth="1"/>
    <col min="10727" max="10727" width="24.28515625" style="14" customWidth="1"/>
    <col min="10728" max="10728" width="13" style="14" customWidth="1"/>
    <col min="10729" max="10729" width="7.5703125" style="14" bestFit="1" customWidth="1"/>
    <col min="10730" max="10730" width="5.7109375" style="14" bestFit="1" customWidth="1"/>
    <col min="10731" max="10731" width="11.85546875" style="14" bestFit="1" customWidth="1"/>
    <col min="10732" max="10732" width="10.140625" style="14" bestFit="1" customWidth="1"/>
    <col min="10733" max="10733" width="12.7109375" style="14" bestFit="1" customWidth="1"/>
    <col min="10734" max="10977" width="9.140625" style="14"/>
    <col min="10978" max="10978" width="4.42578125" style="14" customWidth="1"/>
    <col min="10979" max="10979" width="5.5703125" style="14" customWidth="1"/>
    <col min="10980" max="10980" width="5.28515625" style="14" bestFit="1" customWidth="1"/>
    <col min="10981" max="10981" width="8.28515625" style="14" customWidth="1"/>
    <col min="10982" max="10982" width="20.85546875" style="14" customWidth="1"/>
    <col min="10983" max="10983" width="24.28515625" style="14" customWidth="1"/>
    <col min="10984" max="10984" width="13" style="14" customWidth="1"/>
    <col min="10985" max="10985" width="7.5703125" style="14" bestFit="1" customWidth="1"/>
    <col min="10986" max="10986" width="5.7109375" style="14" bestFit="1" customWidth="1"/>
    <col min="10987" max="10987" width="11.85546875" style="14" bestFit="1" customWidth="1"/>
    <col min="10988" max="10988" width="10.140625" style="14" bestFit="1" customWidth="1"/>
    <col min="10989" max="10989" width="12.7109375" style="14" bestFit="1" customWidth="1"/>
    <col min="10990" max="11233" width="9.140625" style="14"/>
    <col min="11234" max="11234" width="4.42578125" style="14" customWidth="1"/>
    <col min="11235" max="11235" width="5.5703125" style="14" customWidth="1"/>
    <col min="11236" max="11236" width="5.28515625" style="14" bestFit="1" customWidth="1"/>
    <col min="11237" max="11237" width="8.28515625" style="14" customWidth="1"/>
    <col min="11238" max="11238" width="20.85546875" style="14" customWidth="1"/>
    <col min="11239" max="11239" width="24.28515625" style="14" customWidth="1"/>
    <col min="11240" max="11240" width="13" style="14" customWidth="1"/>
    <col min="11241" max="11241" width="7.5703125" style="14" bestFit="1" customWidth="1"/>
    <col min="11242" max="11242" width="5.7109375" style="14" bestFit="1" customWidth="1"/>
    <col min="11243" max="11243" width="11.85546875" style="14" bestFit="1" customWidth="1"/>
    <col min="11244" max="11244" width="10.140625" style="14" bestFit="1" customWidth="1"/>
    <col min="11245" max="11245" width="12.7109375" style="14" bestFit="1" customWidth="1"/>
    <col min="11246" max="11489" width="9.140625" style="14"/>
    <col min="11490" max="11490" width="4.42578125" style="14" customWidth="1"/>
    <col min="11491" max="11491" width="5.5703125" style="14" customWidth="1"/>
    <col min="11492" max="11492" width="5.28515625" style="14" bestFit="1" customWidth="1"/>
    <col min="11493" max="11493" width="8.28515625" style="14" customWidth="1"/>
    <col min="11494" max="11494" width="20.85546875" style="14" customWidth="1"/>
    <col min="11495" max="11495" width="24.28515625" style="14" customWidth="1"/>
    <col min="11496" max="11496" width="13" style="14" customWidth="1"/>
    <col min="11497" max="11497" width="7.5703125" style="14" bestFit="1" customWidth="1"/>
    <col min="11498" max="11498" width="5.7109375" style="14" bestFit="1" customWidth="1"/>
    <col min="11499" max="11499" width="11.85546875" style="14" bestFit="1" customWidth="1"/>
    <col min="11500" max="11500" width="10.140625" style="14" bestFit="1" customWidth="1"/>
    <col min="11501" max="11501" width="12.7109375" style="14" bestFit="1" customWidth="1"/>
    <col min="11502" max="11745" width="9.140625" style="14"/>
    <col min="11746" max="11746" width="4.42578125" style="14" customWidth="1"/>
    <col min="11747" max="11747" width="5.5703125" style="14" customWidth="1"/>
    <col min="11748" max="11748" width="5.28515625" style="14" bestFit="1" customWidth="1"/>
    <col min="11749" max="11749" width="8.28515625" style="14" customWidth="1"/>
    <col min="11750" max="11750" width="20.85546875" style="14" customWidth="1"/>
    <col min="11751" max="11751" width="24.28515625" style="14" customWidth="1"/>
    <col min="11752" max="11752" width="13" style="14" customWidth="1"/>
    <col min="11753" max="11753" width="7.5703125" style="14" bestFit="1" customWidth="1"/>
    <col min="11754" max="11754" width="5.7109375" style="14" bestFit="1" customWidth="1"/>
    <col min="11755" max="11755" width="11.85546875" style="14" bestFit="1" customWidth="1"/>
    <col min="11756" max="11756" width="10.140625" style="14" bestFit="1" customWidth="1"/>
    <col min="11757" max="11757" width="12.7109375" style="14" bestFit="1" customWidth="1"/>
    <col min="11758" max="12001" width="9.140625" style="14"/>
    <col min="12002" max="12002" width="4.42578125" style="14" customWidth="1"/>
    <col min="12003" max="12003" width="5.5703125" style="14" customWidth="1"/>
    <col min="12004" max="12004" width="5.28515625" style="14" bestFit="1" customWidth="1"/>
    <col min="12005" max="12005" width="8.28515625" style="14" customWidth="1"/>
    <col min="12006" max="12006" width="20.85546875" style="14" customWidth="1"/>
    <col min="12007" max="12007" width="24.28515625" style="14" customWidth="1"/>
    <col min="12008" max="12008" width="13" style="14" customWidth="1"/>
    <col min="12009" max="12009" width="7.5703125" style="14" bestFit="1" customWidth="1"/>
    <col min="12010" max="12010" width="5.7109375" style="14" bestFit="1" customWidth="1"/>
    <col min="12011" max="12011" width="11.85546875" style="14" bestFit="1" customWidth="1"/>
    <col min="12012" max="12012" width="10.140625" style="14" bestFit="1" customWidth="1"/>
    <col min="12013" max="12013" width="12.7109375" style="14" bestFit="1" customWidth="1"/>
    <col min="12014" max="12257" width="9.140625" style="14"/>
    <col min="12258" max="12258" width="4.42578125" style="14" customWidth="1"/>
    <col min="12259" max="12259" width="5.5703125" style="14" customWidth="1"/>
    <col min="12260" max="12260" width="5.28515625" style="14" bestFit="1" customWidth="1"/>
    <col min="12261" max="12261" width="8.28515625" style="14" customWidth="1"/>
    <col min="12262" max="12262" width="20.85546875" style="14" customWidth="1"/>
    <col min="12263" max="12263" width="24.28515625" style="14" customWidth="1"/>
    <col min="12264" max="12264" width="13" style="14" customWidth="1"/>
    <col min="12265" max="12265" width="7.5703125" style="14" bestFit="1" customWidth="1"/>
    <col min="12266" max="12266" width="5.7109375" style="14" bestFit="1" customWidth="1"/>
    <col min="12267" max="12267" width="11.85546875" style="14" bestFit="1" customWidth="1"/>
    <col min="12268" max="12268" width="10.140625" style="14" bestFit="1" customWidth="1"/>
    <col min="12269" max="12269" width="12.7109375" style="14" bestFit="1" customWidth="1"/>
    <col min="12270" max="12513" width="9.140625" style="14"/>
    <col min="12514" max="12514" width="4.42578125" style="14" customWidth="1"/>
    <col min="12515" max="12515" width="5.5703125" style="14" customWidth="1"/>
    <col min="12516" max="12516" width="5.28515625" style="14" bestFit="1" customWidth="1"/>
    <col min="12517" max="12517" width="8.28515625" style="14" customWidth="1"/>
    <col min="12518" max="12518" width="20.85546875" style="14" customWidth="1"/>
    <col min="12519" max="12519" width="24.28515625" style="14" customWidth="1"/>
    <col min="12520" max="12520" width="13" style="14" customWidth="1"/>
    <col min="12521" max="12521" width="7.5703125" style="14" bestFit="1" customWidth="1"/>
    <col min="12522" max="12522" width="5.7109375" style="14" bestFit="1" customWidth="1"/>
    <col min="12523" max="12523" width="11.85546875" style="14" bestFit="1" customWidth="1"/>
    <col min="12524" max="12524" width="10.140625" style="14" bestFit="1" customWidth="1"/>
    <col min="12525" max="12525" width="12.7109375" style="14" bestFit="1" customWidth="1"/>
    <col min="12526" max="12769" width="9.140625" style="14"/>
    <col min="12770" max="12770" width="4.42578125" style="14" customWidth="1"/>
    <col min="12771" max="12771" width="5.5703125" style="14" customWidth="1"/>
    <col min="12772" max="12772" width="5.28515625" style="14" bestFit="1" customWidth="1"/>
    <col min="12773" max="12773" width="8.28515625" style="14" customWidth="1"/>
    <col min="12774" max="12774" width="20.85546875" style="14" customWidth="1"/>
    <col min="12775" max="12775" width="24.28515625" style="14" customWidth="1"/>
    <col min="12776" max="12776" width="13" style="14" customWidth="1"/>
    <col min="12777" max="12777" width="7.5703125" style="14" bestFit="1" customWidth="1"/>
    <col min="12778" max="12778" width="5.7109375" style="14" bestFit="1" customWidth="1"/>
    <col min="12779" max="12779" width="11.85546875" style="14" bestFit="1" customWidth="1"/>
    <col min="12780" max="12780" width="10.140625" style="14" bestFit="1" customWidth="1"/>
    <col min="12781" max="12781" width="12.7109375" style="14" bestFit="1" customWidth="1"/>
    <col min="12782" max="13025" width="9.140625" style="14"/>
    <col min="13026" max="13026" width="4.42578125" style="14" customWidth="1"/>
    <col min="13027" max="13027" width="5.5703125" style="14" customWidth="1"/>
    <col min="13028" max="13028" width="5.28515625" style="14" bestFit="1" customWidth="1"/>
    <col min="13029" max="13029" width="8.28515625" style="14" customWidth="1"/>
    <col min="13030" max="13030" width="20.85546875" style="14" customWidth="1"/>
    <col min="13031" max="13031" width="24.28515625" style="14" customWidth="1"/>
    <col min="13032" max="13032" width="13" style="14" customWidth="1"/>
    <col min="13033" max="13033" width="7.5703125" style="14" bestFit="1" customWidth="1"/>
    <col min="13034" max="13034" width="5.7109375" style="14" bestFit="1" customWidth="1"/>
    <col min="13035" max="13035" width="11.85546875" style="14" bestFit="1" customWidth="1"/>
    <col min="13036" max="13036" width="10.140625" style="14" bestFit="1" customWidth="1"/>
    <col min="13037" max="13037" width="12.7109375" style="14" bestFit="1" customWidth="1"/>
    <col min="13038" max="13281" width="9.140625" style="14"/>
    <col min="13282" max="13282" width="4.42578125" style="14" customWidth="1"/>
    <col min="13283" max="13283" width="5.5703125" style="14" customWidth="1"/>
    <col min="13284" max="13284" width="5.28515625" style="14" bestFit="1" customWidth="1"/>
    <col min="13285" max="13285" width="8.28515625" style="14" customWidth="1"/>
    <col min="13286" max="13286" width="20.85546875" style="14" customWidth="1"/>
    <col min="13287" max="13287" width="24.28515625" style="14" customWidth="1"/>
    <col min="13288" max="13288" width="13" style="14" customWidth="1"/>
    <col min="13289" max="13289" width="7.5703125" style="14" bestFit="1" customWidth="1"/>
    <col min="13290" max="13290" width="5.7109375" style="14" bestFit="1" customWidth="1"/>
    <col min="13291" max="13291" width="11.85546875" style="14" bestFit="1" customWidth="1"/>
    <col min="13292" max="13292" width="10.140625" style="14" bestFit="1" customWidth="1"/>
    <col min="13293" max="13293" width="12.7109375" style="14" bestFit="1" customWidth="1"/>
    <col min="13294" max="13537" width="9.140625" style="14"/>
    <col min="13538" max="13538" width="4.42578125" style="14" customWidth="1"/>
    <col min="13539" max="13539" width="5.5703125" style="14" customWidth="1"/>
    <col min="13540" max="13540" width="5.28515625" style="14" bestFit="1" customWidth="1"/>
    <col min="13541" max="13541" width="8.28515625" style="14" customWidth="1"/>
    <col min="13542" max="13542" width="20.85546875" style="14" customWidth="1"/>
    <col min="13543" max="13543" width="24.28515625" style="14" customWidth="1"/>
    <col min="13544" max="13544" width="13" style="14" customWidth="1"/>
    <col min="13545" max="13545" width="7.5703125" style="14" bestFit="1" customWidth="1"/>
    <col min="13546" max="13546" width="5.7109375" style="14" bestFit="1" customWidth="1"/>
    <col min="13547" max="13547" width="11.85546875" style="14" bestFit="1" customWidth="1"/>
    <col min="13548" max="13548" width="10.140625" style="14" bestFit="1" customWidth="1"/>
    <col min="13549" max="13549" width="12.7109375" style="14" bestFit="1" customWidth="1"/>
    <col min="13550" max="13793" width="9.140625" style="14"/>
    <col min="13794" max="13794" width="4.42578125" style="14" customWidth="1"/>
    <col min="13795" max="13795" width="5.5703125" style="14" customWidth="1"/>
    <col min="13796" max="13796" width="5.28515625" style="14" bestFit="1" customWidth="1"/>
    <col min="13797" max="13797" width="8.28515625" style="14" customWidth="1"/>
    <col min="13798" max="13798" width="20.85546875" style="14" customWidth="1"/>
    <col min="13799" max="13799" width="24.28515625" style="14" customWidth="1"/>
    <col min="13800" max="13800" width="13" style="14" customWidth="1"/>
    <col min="13801" max="13801" width="7.5703125" style="14" bestFit="1" customWidth="1"/>
    <col min="13802" max="13802" width="5.7109375" style="14" bestFit="1" customWidth="1"/>
    <col min="13803" max="13803" width="11.85546875" style="14" bestFit="1" customWidth="1"/>
    <col min="13804" max="13804" width="10.140625" style="14" bestFit="1" customWidth="1"/>
    <col min="13805" max="13805" width="12.7109375" style="14" bestFit="1" customWidth="1"/>
    <col min="13806" max="14049" width="9.140625" style="14"/>
    <col min="14050" max="14050" width="4.42578125" style="14" customWidth="1"/>
    <col min="14051" max="14051" width="5.5703125" style="14" customWidth="1"/>
    <col min="14052" max="14052" width="5.28515625" style="14" bestFit="1" customWidth="1"/>
    <col min="14053" max="14053" width="8.28515625" style="14" customWidth="1"/>
    <col min="14054" max="14054" width="20.85546875" style="14" customWidth="1"/>
    <col min="14055" max="14055" width="24.28515625" style="14" customWidth="1"/>
    <col min="14056" max="14056" width="13" style="14" customWidth="1"/>
    <col min="14057" max="14057" width="7.5703125" style="14" bestFit="1" customWidth="1"/>
    <col min="14058" max="14058" width="5.7109375" style="14" bestFit="1" customWidth="1"/>
    <col min="14059" max="14059" width="11.85546875" style="14" bestFit="1" customWidth="1"/>
    <col min="14060" max="14060" width="10.140625" style="14" bestFit="1" customWidth="1"/>
    <col min="14061" max="14061" width="12.7109375" style="14" bestFit="1" customWidth="1"/>
    <col min="14062" max="14305" width="9.140625" style="14"/>
    <col min="14306" max="14306" width="4.42578125" style="14" customWidth="1"/>
    <col min="14307" max="14307" width="5.5703125" style="14" customWidth="1"/>
    <col min="14308" max="14308" width="5.28515625" style="14" bestFit="1" customWidth="1"/>
    <col min="14309" max="14309" width="8.28515625" style="14" customWidth="1"/>
    <col min="14310" max="14310" width="20.85546875" style="14" customWidth="1"/>
    <col min="14311" max="14311" width="24.28515625" style="14" customWidth="1"/>
    <col min="14312" max="14312" width="13" style="14" customWidth="1"/>
    <col min="14313" max="14313" width="7.5703125" style="14" bestFit="1" customWidth="1"/>
    <col min="14314" max="14314" width="5.7109375" style="14" bestFit="1" customWidth="1"/>
    <col min="14315" max="14315" width="11.85546875" style="14" bestFit="1" customWidth="1"/>
    <col min="14316" max="14316" width="10.140625" style="14" bestFit="1" customWidth="1"/>
    <col min="14317" max="14317" width="12.7109375" style="14" bestFit="1" customWidth="1"/>
    <col min="14318" max="14561" width="9.140625" style="14"/>
    <col min="14562" max="14562" width="4.42578125" style="14" customWidth="1"/>
    <col min="14563" max="14563" width="5.5703125" style="14" customWidth="1"/>
    <col min="14564" max="14564" width="5.28515625" style="14" bestFit="1" customWidth="1"/>
    <col min="14565" max="14565" width="8.28515625" style="14" customWidth="1"/>
    <col min="14566" max="14566" width="20.85546875" style="14" customWidth="1"/>
    <col min="14567" max="14567" width="24.28515625" style="14" customWidth="1"/>
    <col min="14568" max="14568" width="13" style="14" customWidth="1"/>
    <col min="14569" max="14569" width="7.5703125" style="14" bestFit="1" customWidth="1"/>
    <col min="14570" max="14570" width="5.7109375" style="14" bestFit="1" customWidth="1"/>
    <col min="14571" max="14571" width="11.85546875" style="14" bestFit="1" customWidth="1"/>
    <col min="14572" max="14572" width="10.140625" style="14" bestFit="1" customWidth="1"/>
    <col min="14573" max="14573" width="12.7109375" style="14" bestFit="1" customWidth="1"/>
    <col min="14574" max="14817" width="9.140625" style="14"/>
    <col min="14818" max="14818" width="4.42578125" style="14" customWidth="1"/>
    <col min="14819" max="14819" width="5.5703125" style="14" customWidth="1"/>
    <col min="14820" max="14820" width="5.28515625" style="14" bestFit="1" customWidth="1"/>
    <col min="14821" max="14821" width="8.28515625" style="14" customWidth="1"/>
    <col min="14822" max="14822" width="20.85546875" style="14" customWidth="1"/>
    <col min="14823" max="14823" width="24.28515625" style="14" customWidth="1"/>
    <col min="14824" max="14824" width="13" style="14" customWidth="1"/>
    <col min="14825" max="14825" width="7.5703125" style="14" bestFit="1" customWidth="1"/>
    <col min="14826" max="14826" width="5.7109375" style="14" bestFit="1" customWidth="1"/>
    <col min="14827" max="14827" width="11.85546875" style="14" bestFit="1" customWidth="1"/>
    <col min="14828" max="14828" width="10.140625" style="14" bestFit="1" customWidth="1"/>
    <col min="14829" max="14829" width="12.7109375" style="14" bestFit="1" customWidth="1"/>
    <col min="14830" max="15073" width="9.140625" style="14"/>
    <col min="15074" max="15074" width="4.42578125" style="14" customWidth="1"/>
    <col min="15075" max="15075" width="5.5703125" style="14" customWidth="1"/>
    <col min="15076" max="15076" width="5.28515625" style="14" bestFit="1" customWidth="1"/>
    <col min="15077" max="15077" width="8.28515625" style="14" customWidth="1"/>
    <col min="15078" max="15078" width="20.85546875" style="14" customWidth="1"/>
    <col min="15079" max="15079" width="24.28515625" style="14" customWidth="1"/>
    <col min="15080" max="15080" width="13" style="14" customWidth="1"/>
    <col min="15081" max="15081" width="7.5703125" style="14" bestFit="1" customWidth="1"/>
    <col min="15082" max="15082" width="5.7109375" style="14" bestFit="1" customWidth="1"/>
    <col min="15083" max="15083" width="11.85546875" style="14" bestFit="1" customWidth="1"/>
    <col min="15084" max="15084" width="10.140625" style="14" bestFit="1" customWidth="1"/>
    <col min="15085" max="15085" width="12.7109375" style="14" bestFit="1" customWidth="1"/>
    <col min="15086" max="15329" width="9.140625" style="14"/>
    <col min="15330" max="15330" width="4.42578125" style="14" customWidth="1"/>
    <col min="15331" max="15331" width="5.5703125" style="14" customWidth="1"/>
    <col min="15332" max="15332" width="5.28515625" style="14" bestFit="1" customWidth="1"/>
    <col min="15333" max="15333" width="8.28515625" style="14" customWidth="1"/>
    <col min="15334" max="15334" width="20.85546875" style="14" customWidth="1"/>
    <col min="15335" max="15335" width="24.28515625" style="14" customWidth="1"/>
    <col min="15336" max="15336" width="13" style="14" customWidth="1"/>
    <col min="15337" max="15337" width="7.5703125" style="14" bestFit="1" customWidth="1"/>
    <col min="15338" max="15338" width="5.7109375" style="14" bestFit="1" customWidth="1"/>
    <col min="15339" max="15339" width="11.85546875" style="14" bestFit="1" customWidth="1"/>
    <col min="15340" max="15340" width="10.140625" style="14" bestFit="1" customWidth="1"/>
    <col min="15341" max="15341" width="12.7109375" style="14" bestFit="1" customWidth="1"/>
    <col min="15342" max="15585" width="9.140625" style="14"/>
    <col min="15586" max="15586" width="4.42578125" style="14" customWidth="1"/>
    <col min="15587" max="15587" width="5.5703125" style="14" customWidth="1"/>
    <col min="15588" max="15588" width="5.28515625" style="14" bestFit="1" customWidth="1"/>
    <col min="15589" max="15589" width="8.28515625" style="14" customWidth="1"/>
    <col min="15590" max="15590" width="20.85546875" style="14" customWidth="1"/>
    <col min="15591" max="15591" width="24.28515625" style="14" customWidth="1"/>
    <col min="15592" max="15592" width="13" style="14" customWidth="1"/>
    <col min="15593" max="15593" width="7.5703125" style="14" bestFit="1" customWidth="1"/>
    <col min="15594" max="15594" width="5.7109375" style="14" bestFit="1" customWidth="1"/>
    <col min="15595" max="15595" width="11.85546875" style="14" bestFit="1" customWidth="1"/>
    <col min="15596" max="15596" width="10.140625" style="14" bestFit="1" customWidth="1"/>
    <col min="15597" max="15597" width="12.7109375" style="14" bestFit="1" customWidth="1"/>
    <col min="15598" max="15841" width="9.140625" style="14"/>
    <col min="15842" max="15842" width="4.42578125" style="14" customWidth="1"/>
    <col min="15843" max="15843" width="5.5703125" style="14" customWidth="1"/>
    <col min="15844" max="15844" width="5.28515625" style="14" bestFit="1" customWidth="1"/>
    <col min="15845" max="15845" width="8.28515625" style="14" customWidth="1"/>
    <col min="15846" max="15846" width="20.85546875" style="14" customWidth="1"/>
    <col min="15847" max="15847" width="24.28515625" style="14" customWidth="1"/>
    <col min="15848" max="15848" width="13" style="14" customWidth="1"/>
    <col min="15849" max="15849" width="7.5703125" style="14" bestFit="1" customWidth="1"/>
    <col min="15850" max="15850" width="5.7109375" style="14" bestFit="1" customWidth="1"/>
    <col min="15851" max="15851" width="11.85546875" style="14" bestFit="1" customWidth="1"/>
    <col min="15852" max="15852" width="10.140625" style="14" bestFit="1" customWidth="1"/>
    <col min="15853" max="15853" width="12.7109375" style="14" bestFit="1" customWidth="1"/>
    <col min="15854" max="16097" width="9.140625" style="14"/>
    <col min="16098" max="16098" width="4.42578125" style="14" customWidth="1"/>
    <col min="16099" max="16099" width="5.5703125" style="14" customWidth="1"/>
    <col min="16100" max="16100" width="5.28515625" style="14" bestFit="1" customWidth="1"/>
    <col min="16101" max="16101" width="8.28515625" style="14" customWidth="1"/>
    <col min="16102" max="16102" width="20.85546875" style="14" customWidth="1"/>
    <col min="16103" max="16103" width="24.28515625" style="14" customWidth="1"/>
    <col min="16104" max="16104" width="13" style="14" customWidth="1"/>
    <col min="16105" max="16105" width="7.5703125" style="14" bestFit="1" customWidth="1"/>
    <col min="16106" max="16106" width="5.7109375" style="14" bestFit="1" customWidth="1"/>
    <col min="16107" max="16107" width="11.85546875" style="14" bestFit="1" customWidth="1"/>
    <col min="16108" max="16108" width="10.140625" style="14" bestFit="1" customWidth="1"/>
    <col min="16109" max="16109" width="12.7109375" style="14" bestFit="1" customWidth="1"/>
    <col min="16110" max="16384" width="9.140625" style="14"/>
  </cols>
  <sheetData>
    <row r="1" spans="1:9" x14ac:dyDescent="0.3">
      <c r="A1" s="447" t="s">
        <v>44</v>
      </c>
      <c r="B1" s="447"/>
      <c r="C1" s="447"/>
    </row>
    <row r="3" spans="1:9" ht="16.5" customHeight="1" x14ac:dyDescent="0.3">
      <c r="B3" s="446" t="s">
        <v>45</v>
      </c>
      <c r="C3" s="446"/>
      <c r="D3" s="446"/>
      <c r="E3" s="446"/>
      <c r="F3" s="446"/>
      <c r="G3" s="446"/>
      <c r="H3" s="446"/>
    </row>
    <row r="4" spans="1:9" x14ac:dyDescent="0.3">
      <c r="C4" s="160"/>
      <c r="D4" s="161"/>
      <c r="E4" s="161"/>
      <c r="F4" s="161"/>
    </row>
    <row r="5" spans="1:9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50</v>
      </c>
      <c r="H5" s="19" t="s">
        <v>51</v>
      </c>
      <c r="I5" s="19" t="s">
        <v>52</v>
      </c>
    </row>
    <row r="6" spans="1:9" ht="33" x14ac:dyDescent="0.3">
      <c r="A6" s="179">
        <v>113</v>
      </c>
      <c r="B6" s="179" t="s">
        <v>0</v>
      </c>
      <c r="C6" s="179" t="s">
        <v>82</v>
      </c>
      <c r="D6" s="179" t="s">
        <v>377</v>
      </c>
      <c r="E6" s="180">
        <v>99441.58</v>
      </c>
      <c r="F6" s="180" t="s">
        <v>1</v>
      </c>
      <c r="G6" s="194">
        <v>2.1</v>
      </c>
      <c r="H6" s="177" t="s">
        <v>80</v>
      </c>
      <c r="I6" s="178">
        <v>43892</v>
      </c>
    </row>
    <row r="7" spans="1:9" ht="33" x14ac:dyDescent="0.3">
      <c r="A7" s="186">
        <v>115</v>
      </c>
      <c r="B7" s="186" t="s">
        <v>0</v>
      </c>
      <c r="C7" s="186" t="s">
        <v>378</v>
      </c>
      <c r="D7" s="186" t="s">
        <v>379</v>
      </c>
      <c r="E7" s="187">
        <v>75391.08</v>
      </c>
      <c r="F7" s="187" t="s">
        <v>1</v>
      </c>
      <c r="G7" s="194">
        <v>5.0999999999999996</v>
      </c>
      <c r="H7" s="181" t="s">
        <v>380</v>
      </c>
      <c r="I7" s="185">
        <v>43892</v>
      </c>
    </row>
    <row r="8" spans="1:9" ht="33" x14ac:dyDescent="0.3">
      <c r="A8" s="186">
        <v>116</v>
      </c>
      <c r="B8" s="186" t="s">
        <v>0</v>
      </c>
      <c r="C8" s="186" t="s">
        <v>381</v>
      </c>
      <c r="D8" s="186" t="s">
        <v>382</v>
      </c>
      <c r="E8" s="187">
        <v>14101.85</v>
      </c>
      <c r="F8" s="187" t="s">
        <v>1</v>
      </c>
      <c r="G8" s="194">
        <v>2.1</v>
      </c>
      <c r="H8" s="181" t="s">
        <v>383</v>
      </c>
      <c r="I8" s="185">
        <v>43892</v>
      </c>
    </row>
    <row r="9" spans="1:9" ht="33" x14ac:dyDescent="0.3">
      <c r="A9" s="186">
        <v>117</v>
      </c>
      <c r="B9" s="186" t="s">
        <v>0</v>
      </c>
      <c r="C9" s="186" t="s">
        <v>384</v>
      </c>
      <c r="D9" s="186" t="s">
        <v>385</v>
      </c>
      <c r="E9" s="187">
        <v>70020.87</v>
      </c>
      <c r="F9" s="187" t="s">
        <v>1</v>
      </c>
      <c r="G9" s="194">
        <v>2.1</v>
      </c>
      <c r="H9" s="181" t="s">
        <v>386</v>
      </c>
      <c r="I9" s="185">
        <v>43892</v>
      </c>
    </row>
    <row r="10" spans="1:9" ht="49.5" x14ac:dyDescent="0.3">
      <c r="A10" s="182">
        <v>74</v>
      </c>
      <c r="B10" s="183" t="s">
        <v>0</v>
      </c>
      <c r="C10" s="183" t="s">
        <v>387</v>
      </c>
      <c r="D10" s="183" t="s">
        <v>388</v>
      </c>
      <c r="E10" s="184" t="s">
        <v>1</v>
      </c>
      <c r="F10" s="187">
        <v>19247.099999999999</v>
      </c>
      <c r="G10" s="194">
        <v>2.1</v>
      </c>
      <c r="H10" s="181" t="s">
        <v>80</v>
      </c>
      <c r="I10" s="185">
        <v>43892</v>
      </c>
    </row>
    <row r="11" spans="1:9" ht="49.5" x14ac:dyDescent="0.3">
      <c r="A11" s="189">
        <v>76</v>
      </c>
      <c r="B11" s="190" t="s">
        <v>0</v>
      </c>
      <c r="C11" s="190" t="s">
        <v>389</v>
      </c>
      <c r="D11" s="190" t="s">
        <v>390</v>
      </c>
      <c r="E11" s="191" t="s">
        <v>1</v>
      </c>
      <c r="F11" s="193">
        <v>23975.119999999999</v>
      </c>
      <c r="G11" s="194">
        <v>5.0999999999999996</v>
      </c>
      <c r="H11" s="188" t="s">
        <v>380</v>
      </c>
      <c r="I11" s="192">
        <v>43892</v>
      </c>
    </row>
    <row r="12" spans="1:9" x14ac:dyDescent="0.3">
      <c r="A12" s="456" t="s">
        <v>343</v>
      </c>
      <c r="B12" s="457"/>
      <c r="C12" s="457"/>
      <c r="D12" s="458"/>
      <c r="E12" s="127">
        <f>SUM(E4:E11)</f>
        <v>258955.38</v>
      </c>
      <c r="F12" s="127">
        <f>SUM(F4:F11)</f>
        <v>43222.22</v>
      </c>
      <c r="G12" s="194"/>
      <c r="H12" s="129"/>
      <c r="I12" s="128"/>
    </row>
  </sheetData>
  <mergeCells count="3">
    <mergeCell ref="A1:C1"/>
    <mergeCell ref="B3:H3"/>
    <mergeCell ref="A12:D12"/>
  </mergeCells>
  <pageMargins left="0.7" right="0.7" top="0.75" bottom="0.75" header="0.3" footer="0.3"/>
  <pageSetup paperSize="9" scale="42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G13" sqref="G13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16.140625" style="14" customWidth="1"/>
    <col min="7" max="7" width="14.5703125" style="14" customWidth="1"/>
    <col min="8" max="8" width="11.85546875" style="14" customWidth="1"/>
    <col min="9" max="9" width="18.85546875" style="14" customWidth="1"/>
    <col min="10" max="225" width="9.140625" style="14"/>
    <col min="226" max="226" width="4.42578125" style="14" customWidth="1"/>
    <col min="227" max="227" width="5.5703125" style="14" customWidth="1"/>
    <col min="228" max="228" width="5.28515625" style="14" bestFit="1" customWidth="1"/>
    <col min="229" max="229" width="8.28515625" style="14" customWidth="1"/>
    <col min="230" max="230" width="20.85546875" style="14" customWidth="1"/>
    <col min="231" max="231" width="24.28515625" style="14" customWidth="1"/>
    <col min="232" max="232" width="13" style="14" customWidth="1"/>
    <col min="233" max="233" width="7.5703125" style="14" bestFit="1" customWidth="1"/>
    <col min="234" max="234" width="5.7109375" style="14" bestFit="1" customWidth="1"/>
    <col min="235" max="235" width="11.85546875" style="14" bestFit="1" customWidth="1"/>
    <col min="236" max="236" width="10.140625" style="14" bestFit="1" customWidth="1"/>
    <col min="237" max="237" width="12.7109375" style="14" bestFit="1" customWidth="1"/>
    <col min="238" max="481" width="9.140625" style="14"/>
    <col min="482" max="482" width="4.42578125" style="14" customWidth="1"/>
    <col min="483" max="483" width="5.5703125" style="14" customWidth="1"/>
    <col min="484" max="484" width="5.28515625" style="14" bestFit="1" customWidth="1"/>
    <col min="485" max="485" width="8.28515625" style="14" customWidth="1"/>
    <col min="486" max="486" width="20.85546875" style="14" customWidth="1"/>
    <col min="487" max="487" width="24.28515625" style="14" customWidth="1"/>
    <col min="488" max="488" width="13" style="14" customWidth="1"/>
    <col min="489" max="489" width="7.5703125" style="14" bestFit="1" customWidth="1"/>
    <col min="490" max="490" width="5.7109375" style="14" bestFit="1" customWidth="1"/>
    <col min="491" max="491" width="11.85546875" style="14" bestFit="1" customWidth="1"/>
    <col min="492" max="492" width="10.140625" style="14" bestFit="1" customWidth="1"/>
    <col min="493" max="493" width="12.7109375" style="14" bestFit="1" customWidth="1"/>
    <col min="494" max="737" width="9.140625" style="14"/>
    <col min="738" max="738" width="4.42578125" style="14" customWidth="1"/>
    <col min="739" max="739" width="5.5703125" style="14" customWidth="1"/>
    <col min="740" max="740" width="5.28515625" style="14" bestFit="1" customWidth="1"/>
    <col min="741" max="741" width="8.28515625" style="14" customWidth="1"/>
    <col min="742" max="742" width="20.85546875" style="14" customWidth="1"/>
    <col min="743" max="743" width="24.28515625" style="14" customWidth="1"/>
    <col min="744" max="744" width="13" style="14" customWidth="1"/>
    <col min="745" max="745" width="7.5703125" style="14" bestFit="1" customWidth="1"/>
    <col min="746" max="746" width="5.7109375" style="14" bestFit="1" customWidth="1"/>
    <col min="747" max="747" width="11.85546875" style="14" bestFit="1" customWidth="1"/>
    <col min="748" max="748" width="10.140625" style="14" bestFit="1" customWidth="1"/>
    <col min="749" max="749" width="12.7109375" style="14" bestFit="1" customWidth="1"/>
    <col min="750" max="993" width="9.140625" style="14"/>
    <col min="994" max="994" width="4.42578125" style="14" customWidth="1"/>
    <col min="995" max="995" width="5.5703125" style="14" customWidth="1"/>
    <col min="996" max="996" width="5.28515625" style="14" bestFit="1" customWidth="1"/>
    <col min="997" max="997" width="8.28515625" style="14" customWidth="1"/>
    <col min="998" max="998" width="20.85546875" style="14" customWidth="1"/>
    <col min="999" max="999" width="24.28515625" style="14" customWidth="1"/>
    <col min="1000" max="1000" width="13" style="14" customWidth="1"/>
    <col min="1001" max="1001" width="7.5703125" style="14" bestFit="1" customWidth="1"/>
    <col min="1002" max="1002" width="5.7109375" style="14" bestFit="1" customWidth="1"/>
    <col min="1003" max="1003" width="11.85546875" style="14" bestFit="1" customWidth="1"/>
    <col min="1004" max="1004" width="10.140625" style="14" bestFit="1" customWidth="1"/>
    <col min="1005" max="1005" width="12.7109375" style="14" bestFit="1" customWidth="1"/>
    <col min="1006" max="1249" width="9.140625" style="14"/>
    <col min="1250" max="1250" width="4.42578125" style="14" customWidth="1"/>
    <col min="1251" max="1251" width="5.5703125" style="14" customWidth="1"/>
    <col min="1252" max="1252" width="5.28515625" style="14" bestFit="1" customWidth="1"/>
    <col min="1253" max="1253" width="8.28515625" style="14" customWidth="1"/>
    <col min="1254" max="1254" width="20.85546875" style="14" customWidth="1"/>
    <col min="1255" max="1255" width="24.28515625" style="14" customWidth="1"/>
    <col min="1256" max="1256" width="13" style="14" customWidth="1"/>
    <col min="1257" max="1257" width="7.5703125" style="14" bestFit="1" customWidth="1"/>
    <col min="1258" max="1258" width="5.7109375" style="14" bestFit="1" customWidth="1"/>
    <col min="1259" max="1259" width="11.85546875" style="14" bestFit="1" customWidth="1"/>
    <col min="1260" max="1260" width="10.140625" style="14" bestFit="1" customWidth="1"/>
    <col min="1261" max="1261" width="12.7109375" style="14" bestFit="1" customWidth="1"/>
    <col min="1262" max="1505" width="9.140625" style="14"/>
    <col min="1506" max="1506" width="4.42578125" style="14" customWidth="1"/>
    <col min="1507" max="1507" width="5.5703125" style="14" customWidth="1"/>
    <col min="1508" max="1508" width="5.28515625" style="14" bestFit="1" customWidth="1"/>
    <col min="1509" max="1509" width="8.28515625" style="14" customWidth="1"/>
    <col min="1510" max="1510" width="20.85546875" style="14" customWidth="1"/>
    <col min="1511" max="1511" width="24.28515625" style="14" customWidth="1"/>
    <col min="1512" max="1512" width="13" style="14" customWidth="1"/>
    <col min="1513" max="1513" width="7.5703125" style="14" bestFit="1" customWidth="1"/>
    <col min="1514" max="1514" width="5.7109375" style="14" bestFit="1" customWidth="1"/>
    <col min="1515" max="1515" width="11.85546875" style="14" bestFit="1" customWidth="1"/>
    <col min="1516" max="1516" width="10.140625" style="14" bestFit="1" customWidth="1"/>
    <col min="1517" max="1517" width="12.7109375" style="14" bestFit="1" customWidth="1"/>
    <col min="1518" max="1761" width="9.140625" style="14"/>
    <col min="1762" max="1762" width="4.42578125" style="14" customWidth="1"/>
    <col min="1763" max="1763" width="5.5703125" style="14" customWidth="1"/>
    <col min="1764" max="1764" width="5.28515625" style="14" bestFit="1" customWidth="1"/>
    <col min="1765" max="1765" width="8.28515625" style="14" customWidth="1"/>
    <col min="1766" max="1766" width="20.85546875" style="14" customWidth="1"/>
    <col min="1767" max="1767" width="24.28515625" style="14" customWidth="1"/>
    <col min="1768" max="1768" width="13" style="14" customWidth="1"/>
    <col min="1769" max="1769" width="7.5703125" style="14" bestFit="1" customWidth="1"/>
    <col min="1770" max="1770" width="5.7109375" style="14" bestFit="1" customWidth="1"/>
    <col min="1771" max="1771" width="11.85546875" style="14" bestFit="1" customWidth="1"/>
    <col min="1772" max="1772" width="10.140625" style="14" bestFit="1" customWidth="1"/>
    <col min="1773" max="1773" width="12.7109375" style="14" bestFit="1" customWidth="1"/>
    <col min="1774" max="2017" width="9.140625" style="14"/>
    <col min="2018" max="2018" width="4.42578125" style="14" customWidth="1"/>
    <col min="2019" max="2019" width="5.5703125" style="14" customWidth="1"/>
    <col min="2020" max="2020" width="5.28515625" style="14" bestFit="1" customWidth="1"/>
    <col min="2021" max="2021" width="8.28515625" style="14" customWidth="1"/>
    <col min="2022" max="2022" width="20.85546875" style="14" customWidth="1"/>
    <col min="2023" max="2023" width="24.28515625" style="14" customWidth="1"/>
    <col min="2024" max="2024" width="13" style="14" customWidth="1"/>
    <col min="2025" max="2025" width="7.5703125" style="14" bestFit="1" customWidth="1"/>
    <col min="2026" max="2026" width="5.7109375" style="14" bestFit="1" customWidth="1"/>
    <col min="2027" max="2027" width="11.85546875" style="14" bestFit="1" customWidth="1"/>
    <col min="2028" max="2028" width="10.140625" style="14" bestFit="1" customWidth="1"/>
    <col min="2029" max="2029" width="12.7109375" style="14" bestFit="1" customWidth="1"/>
    <col min="2030" max="2273" width="9.140625" style="14"/>
    <col min="2274" max="2274" width="4.42578125" style="14" customWidth="1"/>
    <col min="2275" max="2275" width="5.5703125" style="14" customWidth="1"/>
    <col min="2276" max="2276" width="5.28515625" style="14" bestFit="1" customWidth="1"/>
    <col min="2277" max="2277" width="8.28515625" style="14" customWidth="1"/>
    <col min="2278" max="2278" width="20.85546875" style="14" customWidth="1"/>
    <col min="2279" max="2279" width="24.28515625" style="14" customWidth="1"/>
    <col min="2280" max="2280" width="13" style="14" customWidth="1"/>
    <col min="2281" max="2281" width="7.5703125" style="14" bestFit="1" customWidth="1"/>
    <col min="2282" max="2282" width="5.7109375" style="14" bestFit="1" customWidth="1"/>
    <col min="2283" max="2283" width="11.85546875" style="14" bestFit="1" customWidth="1"/>
    <col min="2284" max="2284" width="10.140625" style="14" bestFit="1" customWidth="1"/>
    <col min="2285" max="2285" width="12.7109375" style="14" bestFit="1" customWidth="1"/>
    <col min="2286" max="2529" width="9.140625" style="14"/>
    <col min="2530" max="2530" width="4.42578125" style="14" customWidth="1"/>
    <col min="2531" max="2531" width="5.5703125" style="14" customWidth="1"/>
    <col min="2532" max="2532" width="5.28515625" style="14" bestFit="1" customWidth="1"/>
    <col min="2533" max="2533" width="8.28515625" style="14" customWidth="1"/>
    <col min="2534" max="2534" width="20.85546875" style="14" customWidth="1"/>
    <col min="2535" max="2535" width="24.28515625" style="14" customWidth="1"/>
    <col min="2536" max="2536" width="13" style="14" customWidth="1"/>
    <col min="2537" max="2537" width="7.5703125" style="14" bestFit="1" customWidth="1"/>
    <col min="2538" max="2538" width="5.7109375" style="14" bestFit="1" customWidth="1"/>
    <col min="2539" max="2539" width="11.85546875" style="14" bestFit="1" customWidth="1"/>
    <col min="2540" max="2540" width="10.140625" style="14" bestFit="1" customWidth="1"/>
    <col min="2541" max="2541" width="12.7109375" style="14" bestFit="1" customWidth="1"/>
    <col min="2542" max="2785" width="9.140625" style="14"/>
    <col min="2786" max="2786" width="4.42578125" style="14" customWidth="1"/>
    <col min="2787" max="2787" width="5.5703125" style="14" customWidth="1"/>
    <col min="2788" max="2788" width="5.28515625" style="14" bestFit="1" customWidth="1"/>
    <col min="2789" max="2789" width="8.28515625" style="14" customWidth="1"/>
    <col min="2790" max="2790" width="20.85546875" style="14" customWidth="1"/>
    <col min="2791" max="2791" width="24.28515625" style="14" customWidth="1"/>
    <col min="2792" max="2792" width="13" style="14" customWidth="1"/>
    <col min="2793" max="2793" width="7.5703125" style="14" bestFit="1" customWidth="1"/>
    <col min="2794" max="2794" width="5.7109375" style="14" bestFit="1" customWidth="1"/>
    <col min="2795" max="2795" width="11.85546875" style="14" bestFit="1" customWidth="1"/>
    <col min="2796" max="2796" width="10.140625" style="14" bestFit="1" customWidth="1"/>
    <col min="2797" max="2797" width="12.7109375" style="14" bestFit="1" customWidth="1"/>
    <col min="2798" max="3041" width="9.140625" style="14"/>
    <col min="3042" max="3042" width="4.42578125" style="14" customWidth="1"/>
    <col min="3043" max="3043" width="5.5703125" style="14" customWidth="1"/>
    <col min="3044" max="3044" width="5.28515625" style="14" bestFit="1" customWidth="1"/>
    <col min="3045" max="3045" width="8.28515625" style="14" customWidth="1"/>
    <col min="3046" max="3046" width="20.85546875" style="14" customWidth="1"/>
    <col min="3047" max="3047" width="24.28515625" style="14" customWidth="1"/>
    <col min="3048" max="3048" width="13" style="14" customWidth="1"/>
    <col min="3049" max="3049" width="7.5703125" style="14" bestFit="1" customWidth="1"/>
    <col min="3050" max="3050" width="5.7109375" style="14" bestFit="1" customWidth="1"/>
    <col min="3051" max="3051" width="11.85546875" style="14" bestFit="1" customWidth="1"/>
    <col min="3052" max="3052" width="10.140625" style="14" bestFit="1" customWidth="1"/>
    <col min="3053" max="3053" width="12.7109375" style="14" bestFit="1" customWidth="1"/>
    <col min="3054" max="3297" width="9.140625" style="14"/>
    <col min="3298" max="3298" width="4.42578125" style="14" customWidth="1"/>
    <col min="3299" max="3299" width="5.5703125" style="14" customWidth="1"/>
    <col min="3300" max="3300" width="5.28515625" style="14" bestFit="1" customWidth="1"/>
    <col min="3301" max="3301" width="8.28515625" style="14" customWidth="1"/>
    <col min="3302" max="3302" width="20.85546875" style="14" customWidth="1"/>
    <col min="3303" max="3303" width="24.28515625" style="14" customWidth="1"/>
    <col min="3304" max="3304" width="13" style="14" customWidth="1"/>
    <col min="3305" max="3305" width="7.5703125" style="14" bestFit="1" customWidth="1"/>
    <col min="3306" max="3306" width="5.7109375" style="14" bestFit="1" customWidth="1"/>
    <col min="3307" max="3307" width="11.85546875" style="14" bestFit="1" customWidth="1"/>
    <col min="3308" max="3308" width="10.140625" style="14" bestFit="1" customWidth="1"/>
    <col min="3309" max="3309" width="12.7109375" style="14" bestFit="1" customWidth="1"/>
    <col min="3310" max="3553" width="9.140625" style="14"/>
    <col min="3554" max="3554" width="4.42578125" style="14" customWidth="1"/>
    <col min="3555" max="3555" width="5.5703125" style="14" customWidth="1"/>
    <col min="3556" max="3556" width="5.28515625" style="14" bestFit="1" customWidth="1"/>
    <col min="3557" max="3557" width="8.28515625" style="14" customWidth="1"/>
    <col min="3558" max="3558" width="20.85546875" style="14" customWidth="1"/>
    <col min="3559" max="3559" width="24.28515625" style="14" customWidth="1"/>
    <col min="3560" max="3560" width="13" style="14" customWidth="1"/>
    <col min="3561" max="3561" width="7.5703125" style="14" bestFit="1" customWidth="1"/>
    <col min="3562" max="3562" width="5.7109375" style="14" bestFit="1" customWidth="1"/>
    <col min="3563" max="3563" width="11.85546875" style="14" bestFit="1" customWidth="1"/>
    <col min="3564" max="3564" width="10.140625" style="14" bestFit="1" customWidth="1"/>
    <col min="3565" max="3565" width="12.7109375" style="14" bestFit="1" customWidth="1"/>
    <col min="3566" max="3809" width="9.140625" style="14"/>
    <col min="3810" max="3810" width="4.42578125" style="14" customWidth="1"/>
    <col min="3811" max="3811" width="5.5703125" style="14" customWidth="1"/>
    <col min="3812" max="3812" width="5.28515625" style="14" bestFit="1" customWidth="1"/>
    <col min="3813" max="3813" width="8.28515625" style="14" customWidth="1"/>
    <col min="3814" max="3814" width="20.85546875" style="14" customWidth="1"/>
    <col min="3815" max="3815" width="24.28515625" style="14" customWidth="1"/>
    <col min="3816" max="3816" width="13" style="14" customWidth="1"/>
    <col min="3817" max="3817" width="7.5703125" style="14" bestFit="1" customWidth="1"/>
    <col min="3818" max="3818" width="5.7109375" style="14" bestFit="1" customWidth="1"/>
    <col min="3819" max="3819" width="11.85546875" style="14" bestFit="1" customWidth="1"/>
    <col min="3820" max="3820" width="10.140625" style="14" bestFit="1" customWidth="1"/>
    <col min="3821" max="3821" width="12.7109375" style="14" bestFit="1" customWidth="1"/>
    <col min="3822" max="4065" width="9.140625" style="14"/>
    <col min="4066" max="4066" width="4.42578125" style="14" customWidth="1"/>
    <col min="4067" max="4067" width="5.5703125" style="14" customWidth="1"/>
    <col min="4068" max="4068" width="5.28515625" style="14" bestFit="1" customWidth="1"/>
    <col min="4069" max="4069" width="8.28515625" style="14" customWidth="1"/>
    <col min="4070" max="4070" width="20.85546875" style="14" customWidth="1"/>
    <col min="4071" max="4071" width="24.28515625" style="14" customWidth="1"/>
    <col min="4072" max="4072" width="13" style="14" customWidth="1"/>
    <col min="4073" max="4073" width="7.5703125" style="14" bestFit="1" customWidth="1"/>
    <col min="4074" max="4074" width="5.7109375" style="14" bestFit="1" customWidth="1"/>
    <col min="4075" max="4075" width="11.85546875" style="14" bestFit="1" customWidth="1"/>
    <col min="4076" max="4076" width="10.140625" style="14" bestFit="1" customWidth="1"/>
    <col min="4077" max="4077" width="12.7109375" style="14" bestFit="1" customWidth="1"/>
    <col min="4078" max="4321" width="9.140625" style="14"/>
    <col min="4322" max="4322" width="4.42578125" style="14" customWidth="1"/>
    <col min="4323" max="4323" width="5.5703125" style="14" customWidth="1"/>
    <col min="4324" max="4324" width="5.28515625" style="14" bestFit="1" customWidth="1"/>
    <col min="4325" max="4325" width="8.28515625" style="14" customWidth="1"/>
    <col min="4326" max="4326" width="20.85546875" style="14" customWidth="1"/>
    <col min="4327" max="4327" width="24.28515625" style="14" customWidth="1"/>
    <col min="4328" max="4328" width="13" style="14" customWidth="1"/>
    <col min="4329" max="4329" width="7.5703125" style="14" bestFit="1" customWidth="1"/>
    <col min="4330" max="4330" width="5.7109375" style="14" bestFit="1" customWidth="1"/>
    <col min="4331" max="4331" width="11.85546875" style="14" bestFit="1" customWidth="1"/>
    <col min="4332" max="4332" width="10.140625" style="14" bestFit="1" customWidth="1"/>
    <col min="4333" max="4333" width="12.7109375" style="14" bestFit="1" customWidth="1"/>
    <col min="4334" max="4577" width="9.140625" style="14"/>
    <col min="4578" max="4578" width="4.42578125" style="14" customWidth="1"/>
    <col min="4579" max="4579" width="5.5703125" style="14" customWidth="1"/>
    <col min="4580" max="4580" width="5.28515625" style="14" bestFit="1" customWidth="1"/>
    <col min="4581" max="4581" width="8.28515625" style="14" customWidth="1"/>
    <col min="4582" max="4582" width="20.85546875" style="14" customWidth="1"/>
    <col min="4583" max="4583" width="24.28515625" style="14" customWidth="1"/>
    <col min="4584" max="4584" width="13" style="14" customWidth="1"/>
    <col min="4585" max="4585" width="7.5703125" style="14" bestFit="1" customWidth="1"/>
    <col min="4586" max="4586" width="5.7109375" style="14" bestFit="1" customWidth="1"/>
    <col min="4587" max="4587" width="11.85546875" style="14" bestFit="1" customWidth="1"/>
    <col min="4588" max="4588" width="10.140625" style="14" bestFit="1" customWidth="1"/>
    <col min="4589" max="4589" width="12.7109375" style="14" bestFit="1" customWidth="1"/>
    <col min="4590" max="4833" width="9.140625" style="14"/>
    <col min="4834" max="4834" width="4.42578125" style="14" customWidth="1"/>
    <col min="4835" max="4835" width="5.5703125" style="14" customWidth="1"/>
    <col min="4836" max="4836" width="5.28515625" style="14" bestFit="1" customWidth="1"/>
    <col min="4837" max="4837" width="8.28515625" style="14" customWidth="1"/>
    <col min="4838" max="4838" width="20.85546875" style="14" customWidth="1"/>
    <col min="4839" max="4839" width="24.28515625" style="14" customWidth="1"/>
    <col min="4840" max="4840" width="13" style="14" customWidth="1"/>
    <col min="4841" max="4841" width="7.5703125" style="14" bestFit="1" customWidth="1"/>
    <col min="4842" max="4842" width="5.7109375" style="14" bestFit="1" customWidth="1"/>
    <col min="4843" max="4843" width="11.85546875" style="14" bestFit="1" customWidth="1"/>
    <col min="4844" max="4844" width="10.140625" style="14" bestFit="1" customWidth="1"/>
    <col min="4845" max="4845" width="12.7109375" style="14" bestFit="1" customWidth="1"/>
    <col min="4846" max="5089" width="9.140625" style="14"/>
    <col min="5090" max="5090" width="4.42578125" style="14" customWidth="1"/>
    <col min="5091" max="5091" width="5.5703125" style="14" customWidth="1"/>
    <col min="5092" max="5092" width="5.28515625" style="14" bestFit="1" customWidth="1"/>
    <col min="5093" max="5093" width="8.28515625" style="14" customWidth="1"/>
    <col min="5094" max="5094" width="20.85546875" style="14" customWidth="1"/>
    <col min="5095" max="5095" width="24.28515625" style="14" customWidth="1"/>
    <col min="5096" max="5096" width="13" style="14" customWidth="1"/>
    <col min="5097" max="5097" width="7.5703125" style="14" bestFit="1" customWidth="1"/>
    <col min="5098" max="5098" width="5.7109375" style="14" bestFit="1" customWidth="1"/>
    <col min="5099" max="5099" width="11.85546875" style="14" bestFit="1" customWidth="1"/>
    <col min="5100" max="5100" width="10.140625" style="14" bestFit="1" customWidth="1"/>
    <col min="5101" max="5101" width="12.7109375" style="14" bestFit="1" customWidth="1"/>
    <col min="5102" max="5345" width="9.140625" style="14"/>
    <col min="5346" max="5346" width="4.42578125" style="14" customWidth="1"/>
    <col min="5347" max="5347" width="5.5703125" style="14" customWidth="1"/>
    <col min="5348" max="5348" width="5.28515625" style="14" bestFit="1" customWidth="1"/>
    <col min="5349" max="5349" width="8.28515625" style="14" customWidth="1"/>
    <col min="5350" max="5350" width="20.85546875" style="14" customWidth="1"/>
    <col min="5351" max="5351" width="24.28515625" style="14" customWidth="1"/>
    <col min="5352" max="5352" width="13" style="14" customWidth="1"/>
    <col min="5353" max="5353" width="7.5703125" style="14" bestFit="1" customWidth="1"/>
    <col min="5354" max="5354" width="5.7109375" style="14" bestFit="1" customWidth="1"/>
    <col min="5355" max="5355" width="11.85546875" style="14" bestFit="1" customWidth="1"/>
    <col min="5356" max="5356" width="10.140625" style="14" bestFit="1" customWidth="1"/>
    <col min="5357" max="5357" width="12.7109375" style="14" bestFit="1" customWidth="1"/>
    <col min="5358" max="5601" width="9.140625" style="14"/>
    <col min="5602" max="5602" width="4.42578125" style="14" customWidth="1"/>
    <col min="5603" max="5603" width="5.5703125" style="14" customWidth="1"/>
    <col min="5604" max="5604" width="5.28515625" style="14" bestFit="1" customWidth="1"/>
    <col min="5605" max="5605" width="8.28515625" style="14" customWidth="1"/>
    <col min="5606" max="5606" width="20.85546875" style="14" customWidth="1"/>
    <col min="5607" max="5607" width="24.28515625" style="14" customWidth="1"/>
    <col min="5608" max="5608" width="13" style="14" customWidth="1"/>
    <col min="5609" max="5609" width="7.5703125" style="14" bestFit="1" customWidth="1"/>
    <col min="5610" max="5610" width="5.7109375" style="14" bestFit="1" customWidth="1"/>
    <col min="5611" max="5611" width="11.85546875" style="14" bestFit="1" customWidth="1"/>
    <col min="5612" max="5612" width="10.140625" style="14" bestFit="1" customWidth="1"/>
    <col min="5613" max="5613" width="12.7109375" style="14" bestFit="1" customWidth="1"/>
    <col min="5614" max="5857" width="9.140625" style="14"/>
    <col min="5858" max="5858" width="4.42578125" style="14" customWidth="1"/>
    <col min="5859" max="5859" width="5.5703125" style="14" customWidth="1"/>
    <col min="5860" max="5860" width="5.28515625" style="14" bestFit="1" customWidth="1"/>
    <col min="5861" max="5861" width="8.28515625" style="14" customWidth="1"/>
    <col min="5862" max="5862" width="20.85546875" style="14" customWidth="1"/>
    <col min="5863" max="5863" width="24.28515625" style="14" customWidth="1"/>
    <col min="5864" max="5864" width="13" style="14" customWidth="1"/>
    <col min="5865" max="5865" width="7.5703125" style="14" bestFit="1" customWidth="1"/>
    <col min="5866" max="5866" width="5.7109375" style="14" bestFit="1" customWidth="1"/>
    <col min="5867" max="5867" width="11.85546875" style="14" bestFit="1" customWidth="1"/>
    <col min="5868" max="5868" width="10.140625" style="14" bestFit="1" customWidth="1"/>
    <col min="5869" max="5869" width="12.7109375" style="14" bestFit="1" customWidth="1"/>
    <col min="5870" max="6113" width="9.140625" style="14"/>
    <col min="6114" max="6114" width="4.42578125" style="14" customWidth="1"/>
    <col min="6115" max="6115" width="5.5703125" style="14" customWidth="1"/>
    <col min="6116" max="6116" width="5.28515625" style="14" bestFit="1" customWidth="1"/>
    <col min="6117" max="6117" width="8.28515625" style="14" customWidth="1"/>
    <col min="6118" max="6118" width="20.85546875" style="14" customWidth="1"/>
    <col min="6119" max="6119" width="24.28515625" style="14" customWidth="1"/>
    <col min="6120" max="6120" width="13" style="14" customWidth="1"/>
    <col min="6121" max="6121" width="7.5703125" style="14" bestFit="1" customWidth="1"/>
    <col min="6122" max="6122" width="5.7109375" style="14" bestFit="1" customWidth="1"/>
    <col min="6123" max="6123" width="11.85546875" style="14" bestFit="1" customWidth="1"/>
    <col min="6124" max="6124" width="10.140625" style="14" bestFit="1" customWidth="1"/>
    <col min="6125" max="6125" width="12.7109375" style="14" bestFit="1" customWidth="1"/>
    <col min="6126" max="6369" width="9.140625" style="14"/>
    <col min="6370" max="6370" width="4.42578125" style="14" customWidth="1"/>
    <col min="6371" max="6371" width="5.5703125" style="14" customWidth="1"/>
    <col min="6372" max="6372" width="5.28515625" style="14" bestFit="1" customWidth="1"/>
    <col min="6373" max="6373" width="8.28515625" style="14" customWidth="1"/>
    <col min="6374" max="6374" width="20.85546875" style="14" customWidth="1"/>
    <col min="6375" max="6375" width="24.28515625" style="14" customWidth="1"/>
    <col min="6376" max="6376" width="13" style="14" customWidth="1"/>
    <col min="6377" max="6377" width="7.5703125" style="14" bestFit="1" customWidth="1"/>
    <col min="6378" max="6378" width="5.7109375" style="14" bestFit="1" customWidth="1"/>
    <col min="6379" max="6379" width="11.85546875" style="14" bestFit="1" customWidth="1"/>
    <col min="6380" max="6380" width="10.140625" style="14" bestFit="1" customWidth="1"/>
    <col min="6381" max="6381" width="12.7109375" style="14" bestFit="1" customWidth="1"/>
    <col min="6382" max="6625" width="9.140625" style="14"/>
    <col min="6626" max="6626" width="4.42578125" style="14" customWidth="1"/>
    <col min="6627" max="6627" width="5.5703125" style="14" customWidth="1"/>
    <col min="6628" max="6628" width="5.28515625" style="14" bestFit="1" customWidth="1"/>
    <col min="6629" max="6629" width="8.28515625" style="14" customWidth="1"/>
    <col min="6630" max="6630" width="20.85546875" style="14" customWidth="1"/>
    <col min="6631" max="6631" width="24.28515625" style="14" customWidth="1"/>
    <col min="6632" max="6632" width="13" style="14" customWidth="1"/>
    <col min="6633" max="6633" width="7.5703125" style="14" bestFit="1" customWidth="1"/>
    <col min="6634" max="6634" width="5.7109375" style="14" bestFit="1" customWidth="1"/>
    <col min="6635" max="6635" width="11.85546875" style="14" bestFit="1" customWidth="1"/>
    <col min="6636" max="6636" width="10.140625" style="14" bestFit="1" customWidth="1"/>
    <col min="6637" max="6637" width="12.7109375" style="14" bestFit="1" customWidth="1"/>
    <col min="6638" max="6881" width="9.140625" style="14"/>
    <col min="6882" max="6882" width="4.42578125" style="14" customWidth="1"/>
    <col min="6883" max="6883" width="5.5703125" style="14" customWidth="1"/>
    <col min="6884" max="6884" width="5.28515625" style="14" bestFit="1" customWidth="1"/>
    <col min="6885" max="6885" width="8.28515625" style="14" customWidth="1"/>
    <col min="6886" max="6886" width="20.85546875" style="14" customWidth="1"/>
    <col min="6887" max="6887" width="24.28515625" style="14" customWidth="1"/>
    <col min="6888" max="6888" width="13" style="14" customWidth="1"/>
    <col min="6889" max="6889" width="7.5703125" style="14" bestFit="1" customWidth="1"/>
    <col min="6890" max="6890" width="5.7109375" style="14" bestFit="1" customWidth="1"/>
    <col min="6891" max="6891" width="11.85546875" style="14" bestFit="1" customWidth="1"/>
    <col min="6892" max="6892" width="10.140625" style="14" bestFit="1" customWidth="1"/>
    <col min="6893" max="6893" width="12.7109375" style="14" bestFit="1" customWidth="1"/>
    <col min="6894" max="7137" width="9.140625" style="14"/>
    <col min="7138" max="7138" width="4.42578125" style="14" customWidth="1"/>
    <col min="7139" max="7139" width="5.5703125" style="14" customWidth="1"/>
    <col min="7140" max="7140" width="5.28515625" style="14" bestFit="1" customWidth="1"/>
    <col min="7141" max="7141" width="8.28515625" style="14" customWidth="1"/>
    <col min="7142" max="7142" width="20.85546875" style="14" customWidth="1"/>
    <col min="7143" max="7143" width="24.28515625" style="14" customWidth="1"/>
    <col min="7144" max="7144" width="13" style="14" customWidth="1"/>
    <col min="7145" max="7145" width="7.5703125" style="14" bestFit="1" customWidth="1"/>
    <col min="7146" max="7146" width="5.7109375" style="14" bestFit="1" customWidth="1"/>
    <col min="7147" max="7147" width="11.85546875" style="14" bestFit="1" customWidth="1"/>
    <col min="7148" max="7148" width="10.140625" style="14" bestFit="1" customWidth="1"/>
    <col min="7149" max="7149" width="12.7109375" style="14" bestFit="1" customWidth="1"/>
    <col min="7150" max="7393" width="9.140625" style="14"/>
    <col min="7394" max="7394" width="4.42578125" style="14" customWidth="1"/>
    <col min="7395" max="7395" width="5.5703125" style="14" customWidth="1"/>
    <col min="7396" max="7396" width="5.28515625" style="14" bestFit="1" customWidth="1"/>
    <col min="7397" max="7397" width="8.28515625" style="14" customWidth="1"/>
    <col min="7398" max="7398" width="20.85546875" style="14" customWidth="1"/>
    <col min="7399" max="7399" width="24.28515625" style="14" customWidth="1"/>
    <col min="7400" max="7400" width="13" style="14" customWidth="1"/>
    <col min="7401" max="7401" width="7.5703125" style="14" bestFit="1" customWidth="1"/>
    <col min="7402" max="7402" width="5.7109375" style="14" bestFit="1" customWidth="1"/>
    <col min="7403" max="7403" width="11.85546875" style="14" bestFit="1" customWidth="1"/>
    <col min="7404" max="7404" width="10.140625" style="14" bestFit="1" customWidth="1"/>
    <col min="7405" max="7405" width="12.7109375" style="14" bestFit="1" customWidth="1"/>
    <col min="7406" max="7649" width="9.140625" style="14"/>
    <col min="7650" max="7650" width="4.42578125" style="14" customWidth="1"/>
    <col min="7651" max="7651" width="5.5703125" style="14" customWidth="1"/>
    <col min="7652" max="7652" width="5.28515625" style="14" bestFit="1" customWidth="1"/>
    <col min="7653" max="7653" width="8.28515625" style="14" customWidth="1"/>
    <col min="7654" max="7654" width="20.85546875" style="14" customWidth="1"/>
    <col min="7655" max="7655" width="24.28515625" style="14" customWidth="1"/>
    <col min="7656" max="7656" width="13" style="14" customWidth="1"/>
    <col min="7657" max="7657" width="7.5703125" style="14" bestFit="1" customWidth="1"/>
    <col min="7658" max="7658" width="5.7109375" style="14" bestFit="1" customWidth="1"/>
    <col min="7659" max="7659" width="11.85546875" style="14" bestFit="1" customWidth="1"/>
    <col min="7660" max="7660" width="10.140625" style="14" bestFit="1" customWidth="1"/>
    <col min="7661" max="7661" width="12.7109375" style="14" bestFit="1" customWidth="1"/>
    <col min="7662" max="7905" width="9.140625" style="14"/>
    <col min="7906" max="7906" width="4.42578125" style="14" customWidth="1"/>
    <col min="7907" max="7907" width="5.5703125" style="14" customWidth="1"/>
    <col min="7908" max="7908" width="5.28515625" style="14" bestFit="1" customWidth="1"/>
    <col min="7909" max="7909" width="8.28515625" style="14" customWidth="1"/>
    <col min="7910" max="7910" width="20.85546875" style="14" customWidth="1"/>
    <col min="7911" max="7911" width="24.28515625" style="14" customWidth="1"/>
    <col min="7912" max="7912" width="13" style="14" customWidth="1"/>
    <col min="7913" max="7913" width="7.5703125" style="14" bestFit="1" customWidth="1"/>
    <col min="7914" max="7914" width="5.7109375" style="14" bestFit="1" customWidth="1"/>
    <col min="7915" max="7915" width="11.85546875" style="14" bestFit="1" customWidth="1"/>
    <col min="7916" max="7916" width="10.140625" style="14" bestFit="1" customWidth="1"/>
    <col min="7917" max="7917" width="12.7109375" style="14" bestFit="1" customWidth="1"/>
    <col min="7918" max="8161" width="9.140625" style="14"/>
    <col min="8162" max="8162" width="4.42578125" style="14" customWidth="1"/>
    <col min="8163" max="8163" width="5.5703125" style="14" customWidth="1"/>
    <col min="8164" max="8164" width="5.28515625" style="14" bestFit="1" customWidth="1"/>
    <col min="8165" max="8165" width="8.28515625" style="14" customWidth="1"/>
    <col min="8166" max="8166" width="20.85546875" style="14" customWidth="1"/>
    <col min="8167" max="8167" width="24.28515625" style="14" customWidth="1"/>
    <col min="8168" max="8168" width="13" style="14" customWidth="1"/>
    <col min="8169" max="8169" width="7.5703125" style="14" bestFit="1" customWidth="1"/>
    <col min="8170" max="8170" width="5.7109375" style="14" bestFit="1" customWidth="1"/>
    <col min="8171" max="8171" width="11.85546875" style="14" bestFit="1" customWidth="1"/>
    <col min="8172" max="8172" width="10.140625" style="14" bestFit="1" customWidth="1"/>
    <col min="8173" max="8173" width="12.7109375" style="14" bestFit="1" customWidth="1"/>
    <col min="8174" max="8417" width="9.140625" style="14"/>
    <col min="8418" max="8418" width="4.42578125" style="14" customWidth="1"/>
    <col min="8419" max="8419" width="5.5703125" style="14" customWidth="1"/>
    <col min="8420" max="8420" width="5.28515625" style="14" bestFit="1" customWidth="1"/>
    <col min="8421" max="8421" width="8.28515625" style="14" customWidth="1"/>
    <col min="8422" max="8422" width="20.85546875" style="14" customWidth="1"/>
    <col min="8423" max="8423" width="24.28515625" style="14" customWidth="1"/>
    <col min="8424" max="8424" width="13" style="14" customWidth="1"/>
    <col min="8425" max="8425" width="7.5703125" style="14" bestFit="1" customWidth="1"/>
    <col min="8426" max="8426" width="5.7109375" style="14" bestFit="1" customWidth="1"/>
    <col min="8427" max="8427" width="11.85546875" style="14" bestFit="1" customWidth="1"/>
    <col min="8428" max="8428" width="10.140625" style="14" bestFit="1" customWidth="1"/>
    <col min="8429" max="8429" width="12.7109375" style="14" bestFit="1" customWidth="1"/>
    <col min="8430" max="8673" width="9.140625" style="14"/>
    <col min="8674" max="8674" width="4.42578125" style="14" customWidth="1"/>
    <col min="8675" max="8675" width="5.5703125" style="14" customWidth="1"/>
    <col min="8676" max="8676" width="5.28515625" style="14" bestFit="1" customWidth="1"/>
    <col min="8677" max="8677" width="8.28515625" style="14" customWidth="1"/>
    <col min="8678" max="8678" width="20.85546875" style="14" customWidth="1"/>
    <col min="8679" max="8679" width="24.28515625" style="14" customWidth="1"/>
    <col min="8680" max="8680" width="13" style="14" customWidth="1"/>
    <col min="8681" max="8681" width="7.5703125" style="14" bestFit="1" customWidth="1"/>
    <col min="8682" max="8682" width="5.7109375" style="14" bestFit="1" customWidth="1"/>
    <col min="8683" max="8683" width="11.85546875" style="14" bestFit="1" customWidth="1"/>
    <col min="8684" max="8684" width="10.140625" style="14" bestFit="1" customWidth="1"/>
    <col min="8685" max="8685" width="12.7109375" style="14" bestFit="1" customWidth="1"/>
    <col min="8686" max="8929" width="9.140625" style="14"/>
    <col min="8930" max="8930" width="4.42578125" style="14" customWidth="1"/>
    <col min="8931" max="8931" width="5.5703125" style="14" customWidth="1"/>
    <col min="8932" max="8932" width="5.28515625" style="14" bestFit="1" customWidth="1"/>
    <col min="8933" max="8933" width="8.28515625" style="14" customWidth="1"/>
    <col min="8934" max="8934" width="20.85546875" style="14" customWidth="1"/>
    <col min="8935" max="8935" width="24.28515625" style="14" customWidth="1"/>
    <col min="8936" max="8936" width="13" style="14" customWidth="1"/>
    <col min="8937" max="8937" width="7.5703125" style="14" bestFit="1" customWidth="1"/>
    <col min="8938" max="8938" width="5.7109375" style="14" bestFit="1" customWidth="1"/>
    <col min="8939" max="8939" width="11.85546875" style="14" bestFit="1" customWidth="1"/>
    <col min="8940" max="8940" width="10.140625" style="14" bestFit="1" customWidth="1"/>
    <col min="8941" max="8941" width="12.7109375" style="14" bestFit="1" customWidth="1"/>
    <col min="8942" max="9185" width="9.140625" style="14"/>
    <col min="9186" max="9186" width="4.42578125" style="14" customWidth="1"/>
    <col min="9187" max="9187" width="5.5703125" style="14" customWidth="1"/>
    <col min="9188" max="9188" width="5.28515625" style="14" bestFit="1" customWidth="1"/>
    <col min="9189" max="9189" width="8.28515625" style="14" customWidth="1"/>
    <col min="9190" max="9190" width="20.85546875" style="14" customWidth="1"/>
    <col min="9191" max="9191" width="24.28515625" style="14" customWidth="1"/>
    <col min="9192" max="9192" width="13" style="14" customWidth="1"/>
    <col min="9193" max="9193" width="7.5703125" style="14" bestFit="1" customWidth="1"/>
    <col min="9194" max="9194" width="5.7109375" style="14" bestFit="1" customWidth="1"/>
    <col min="9195" max="9195" width="11.85546875" style="14" bestFit="1" customWidth="1"/>
    <col min="9196" max="9196" width="10.140625" style="14" bestFit="1" customWidth="1"/>
    <col min="9197" max="9197" width="12.7109375" style="14" bestFit="1" customWidth="1"/>
    <col min="9198" max="9441" width="9.140625" style="14"/>
    <col min="9442" max="9442" width="4.42578125" style="14" customWidth="1"/>
    <col min="9443" max="9443" width="5.5703125" style="14" customWidth="1"/>
    <col min="9444" max="9444" width="5.28515625" style="14" bestFit="1" customWidth="1"/>
    <col min="9445" max="9445" width="8.28515625" style="14" customWidth="1"/>
    <col min="9446" max="9446" width="20.85546875" style="14" customWidth="1"/>
    <col min="9447" max="9447" width="24.28515625" style="14" customWidth="1"/>
    <col min="9448" max="9448" width="13" style="14" customWidth="1"/>
    <col min="9449" max="9449" width="7.5703125" style="14" bestFit="1" customWidth="1"/>
    <col min="9450" max="9450" width="5.7109375" style="14" bestFit="1" customWidth="1"/>
    <col min="9451" max="9451" width="11.85546875" style="14" bestFit="1" customWidth="1"/>
    <col min="9452" max="9452" width="10.140625" style="14" bestFit="1" customWidth="1"/>
    <col min="9453" max="9453" width="12.7109375" style="14" bestFit="1" customWidth="1"/>
    <col min="9454" max="9697" width="9.140625" style="14"/>
    <col min="9698" max="9698" width="4.42578125" style="14" customWidth="1"/>
    <col min="9699" max="9699" width="5.5703125" style="14" customWidth="1"/>
    <col min="9700" max="9700" width="5.28515625" style="14" bestFit="1" customWidth="1"/>
    <col min="9701" max="9701" width="8.28515625" style="14" customWidth="1"/>
    <col min="9702" max="9702" width="20.85546875" style="14" customWidth="1"/>
    <col min="9703" max="9703" width="24.28515625" style="14" customWidth="1"/>
    <col min="9704" max="9704" width="13" style="14" customWidth="1"/>
    <col min="9705" max="9705" width="7.5703125" style="14" bestFit="1" customWidth="1"/>
    <col min="9706" max="9706" width="5.7109375" style="14" bestFit="1" customWidth="1"/>
    <col min="9707" max="9707" width="11.85546875" style="14" bestFit="1" customWidth="1"/>
    <col min="9708" max="9708" width="10.140625" style="14" bestFit="1" customWidth="1"/>
    <col min="9709" max="9709" width="12.7109375" style="14" bestFit="1" customWidth="1"/>
    <col min="9710" max="9953" width="9.140625" style="14"/>
    <col min="9954" max="9954" width="4.42578125" style="14" customWidth="1"/>
    <col min="9955" max="9955" width="5.5703125" style="14" customWidth="1"/>
    <col min="9956" max="9956" width="5.28515625" style="14" bestFit="1" customWidth="1"/>
    <col min="9957" max="9957" width="8.28515625" style="14" customWidth="1"/>
    <col min="9958" max="9958" width="20.85546875" style="14" customWidth="1"/>
    <col min="9959" max="9959" width="24.28515625" style="14" customWidth="1"/>
    <col min="9960" max="9960" width="13" style="14" customWidth="1"/>
    <col min="9961" max="9961" width="7.5703125" style="14" bestFit="1" customWidth="1"/>
    <col min="9962" max="9962" width="5.7109375" style="14" bestFit="1" customWidth="1"/>
    <col min="9963" max="9963" width="11.85546875" style="14" bestFit="1" customWidth="1"/>
    <col min="9964" max="9964" width="10.140625" style="14" bestFit="1" customWidth="1"/>
    <col min="9965" max="9965" width="12.7109375" style="14" bestFit="1" customWidth="1"/>
    <col min="9966" max="10209" width="9.140625" style="14"/>
    <col min="10210" max="10210" width="4.42578125" style="14" customWidth="1"/>
    <col min="10211" max="10211" width="5.5703125" style="14" customWidth="1"/>
    <col min="10212" max="10212" width="5.28515625" style="14" bestFit="1" customWidth="1"/>
    <col min="10213" max="10213" width="8.28515625" style="14" customWidth="1"/>
    <col min="10214" max="10214" width="20.85546875" style="14" customWidth="1"/>
    <col min="10215" max="10215" width="24.28515625" style="14" customWidth="1"/>
    <col min="10216" max="10216" width="13" style="14" customWidth="1"/>
    <col min="10217" max="10217" width="7.5703125" style="14" bestFit="1" customWidth="1"/>
    <col min="10218" max="10218" width="5.7109375" style="14" bestFit="1" customWidth="1"/>
    <col min="10219" max="10219" width="11.85546875" style="14" bestFit="1" customWidth="1"/>
    <col min="10220" max="10220" width="10.140625" style="14" bestFit="1" customWidth="1"/>
    <col min="10221" max="10221" width="12.7109375" style="14" bestFit="1" customWidth="1"/>
    <col min="10222" max="10465" width="9.140625" style="14"/>
    <col min="10466" max="10466" width="4.42578125" style="14" customWidth="1"/>
    <col min="10467" max="10467" width="5.5703125" style="14" customWidth="1"/>
    <col min="10468" max="10468" width="5.28515625" style="14" bestFit="1" customWidth="1"/>
    <col min="10469" max="10469" width="8.28515625" style="14" customWidth="1"/>
    <col min="10470" max="10470" width="20.85546875" style="14" customWidth="1"/>
    <col min="10471" max="10471" width="24.28515625" style="14" customWidth="1"/>
    <col min="10472" max="10472" width="13" style="14" customWidth="1"/>
    <col min="10473" max="10473" width="7.5703125" style="14" bestFit="1" customWidth="1"/>
    <col min="10474" max="10474" width="5.7109375" style="14" bestFit="1" customWidth="1"/>
    <col min="10475" max="10475" width="11.85546875" style="14" bestFit="1" customWidth="1"/>
    <col min="10476" max="10476" width="10.140625" style="14" bestFit="1" customWidth="1"/>
    <col min="10477" max="10477" width="12.7109375" style="14" bestFit="1" customWidth="1"/>
    <col min="10478" max="10721" width="9.140625" style="14"/>
    <col min="10722" max="10722" width="4.42578125" style="14" customWidth="1"/>
    <col min="10723" max="10723" width="5.5703125" style="14" customWidth="1"/>
    <col min="10724" max="10724" width="5.28515625" style="14" bestFit="1" customWidth="1"/>
    <col min="10725" max="10725" width="8.28515625" style="14" customWidth="1"/>
    <col min="10726" max="10726" width="20.85546875" style="14" customWidth="1"/>
    <col min="10727" max="10727" width="24.28515625" style="14" customWidth="1"/>
    <col min="10728" max="10728" width="13" style="14" customWidth="1"/>
    <col min="10729" max="10729" width="7.5703125" style="14" bestFit="1" customWidth="1"/>
    <col min="10730" max="10730" width="5.7109375" style="14" bestFit="1" customWidth="1"/>
    <col min="10731" max="10731" width="11.85546875" style="14" bestFit="1" customWidth="1"/>
    <col min="10732" max="10732" width="10.140625" style="14" bestFit="1" customWidth="1"/>
    <col min="10733" max="10733" width="12.7109375" style="14" bestFit="1" customWidth="1"/>
    <col min="10734" max="10977" width="9.140625" style="14"/>
    <col min="10978" max="10978" width="4.42578125" style="14" customWidth="1"/>
    <col min="10979" max="10979" width="5.5703125" style="14" customWidth="1"/>
    <col min="10980" max="10980" width="5.28515625" style="14" bestFit="1" customWidth="1"/>
    <col min="10981" max="10981" width="8.28515625" style="14" customWidth="1"/>
    <col min="10982" max="10982" width="20.85546875" style="14" customWidth="1"/>
    <col min="10983" max="10983" width="24.28515625" style="14" customWidth="1"/>
    <col min="10984" max="10984" width="13" style="14" customWidth="1"/>
    <col min="10985" max="10985" width="7.5703125" style="14" bestFit="1" customWidth="1"/>
    <col min="10986" max="10986" width="5.7109375" style="14" bestFit="1" customWidth="1"/>
    <col min="10987" max="10987" width="11.85546875" style="14" bestFit="1" customWidth="1"/>
    <col min="10988" max="10988" width="10.140625" style="14" bestFit="1" customWidth="1"/>
    <col min="10989" max="10989" width="12.7109375" style="14" bestFit="1" customWidth="1"/>
    <col min="10990" max="11233" width="9.140625" style="14"/>
    <col min="11234" max="11234" width="4.42578125" style="14" customWidth="1"/>
    <col min="11235" max="11235" width="5.5703125" style="14" customWidth="1"/>
    <col min="11236" max="11236" width="5.28515625" style="14" bestFit="1" customWidth="1"/>
    <col min="11237" max="11237" width="8.28515625" style="14" customWidth="1"/>
    <col min="11238" max="11238" width="20.85546875" style="14" customWidth="1"/>
    <col min="11239" max="11239" width="24.28515625" style="14" customWidth="1"/>
    <col min="11240" max="11240" width="13" style="14" customWidth="1"/>
    <col min="11241" max="11241" width="7.5703125" style="14" bestFit="1" customWidth="1"/>
    <col min="11242" max="11242" width="5.7109375" style="14" bestFit="1" customWidth="1"/>
    <col min="11243" max="11243" width="11.85546875" style="14" bestFit="1" customWidth="1"/>
    <col min="11244" max="11244" width="10.140625" style="14" bestFit="1" customWidth="1"/>
    <col min="11245" max="11245" width="12.7109375" style="14" bestFit="1" customWidth="1"/>
    <col min="11246" max="11489" width="9.140625" style="14"/>
    <col min="11490" max="11490" width="4.42578125" style="14" customWidth="1"/>
    <col min="11491" max="11491" width="5.5703125" style="14" customWidth="1"/>
    <col min="11492" max="11492" width="5.28515625" style="14" bestFit="1" customWidth="1"/>
    <col min="11493" max="11493" width="8.28515625" style="14" customWidth="1"/>
    <col min="11494" max="11494" width="20.85546875" style="14" customWidth="1"/>
    <col min="11495" max="11495" width="24.28515625" style="14" customWidth="1"/>
    <col min="11496" max="11496" width="13" style="14" customWidth="1"/>
    <col min="11497" max="11497" width="7.5703125" style="14" bestFit="1" customWidth="1"/>
    <col min="11498" max="11498" width="5.7109375" style="14" bestFit="1" customWidth="1"/>
    <col min="11499" max="11499" width="11.85546875" style="14" bestFit="1" customWidth="1"/>
    <col min="11500" max="11500" width="10.140625" style="14" bestFit="1" customWidth="1"/>
    <col min="11501" max="11501" width="12.7109375" style="14" bestFit="1" customWidth="1"/>
    <col min="11502" max="11745" width="9.140625" style="14"/>
    <col min="11746" max="11746" width="4.42578125" style="14" customWidth="1"/>
    <col min="11747" max="11747" width="5.5703125" style="14" customWidth="1"/>
    <col min="11748" max="11748" width="5.28515625" style="14" bestFit="1" customWidth="1"/>
    <col min="11749" max="11749" width="8.28515625" style="14" customWidth="1"/>
    <col min="11750" max="11750" width="20.85546875" style="14" customWidth="1"/>
    <col min="11751" max="11751" width="24.28515625" style="14" customWidth="1"/>
    <col min="11752" max="11752" width="13" style="14" customWidth="1"/>
    <col min="11753" max="11753" width="7.5703125" style="14" bestFit="1" customWidth="1"/>
    <col min="11754" max="11754" width="5.7109375" style="14" bestFit="1" customWidth="1"/>
    <col min="11755" max="11755" width="11.85546875" style="14" bestFit="1" customWidth="1"/>
    <col min="11756" max="11756" width="10.140625" style="14" bestFit="1" customWidth="1"/>
    <col min="11757" max="11757" width="12.7109375" style="14" bestFit="1" customWidth="1"/>
    <col min="11758" max="12001" width="9.140625" style="14"/>
    <col min="12002" max="12002" width="4.42578125" style="14" customWidth="1"/>
    <col min="12003" max="12003" width="5.5703125" style="14" customWidth="1"/>
    <col min="12004" max="12004" width="5.28515625" style="14" bestFit="1" customWidth="1"/>
    <col min="12005" max="12005" width="8.28515625" style="14" customWidth="1"/>
    <col min="12006" max="12006" width="20.85546875" style="14" customWidth="1"/>
    <col min="12007" max="12007" width="24.28515625" style="14" customWidth="1"/>
    <col min="12008" max="12008" width="13" style="14" customWidth="1"/>
    <col min="12009" max="12009" width="7.5703125" style="14" bestFit="1" customWidth="1"/>
    <col min="12010" max="12010" width="5.7109375" style="14" bestFit="1" customWidth="1"/>
    <col min="12011" max="12011" width="11.85546875" style="14" bestFit="1" customWidth="1"/>
    <col min="12012" max="12012" width="10.140625" style="14" bestFit="1" customWidth="1"/>
    <col min="12013" max="12013" width="12.7109375" style="14" bestFit="1" customWidth="1"/>
    <col min="12014" max="12257" width="9.140625" style="14"/>
    <col min="12258" max="12258" width="4.42578125" style="14" customWidth="1"/>
    <col min="12259" max="12259" width="5.5703125" style="14" customWidth="1"/>
    <col min="12260" max="12260" width="5.28515625" style="14" bestFit="1" customWidth="1"/>
    <col min="12261" max="12261" width="8.28515625" style="14" customWidth="1"/>
    <col min="12262" max="12262" width="20.85546875" style="14" customWidth="1"/>
    <col min="12263" max="12263" width="24.28515625" style="14" customWidth="1"/>
    <col min="12264" max="12264" width="13" style="14" customWidth="1"/>
    <col min="12265" max="12265" width="7.5703125" style="14" bestFit="1" customWidth="1"/>
    <col min="12266" max="12266" width="5.7109375" style="14" bestFit="1" customWidth="1"/>
    <col min="12267" max="12267" width="11.85546875" style="14" bestFit="1" customWidth="1"/>
    <col min="12268" max="12268" width="10.140625" style="14" bestFit="1" customWidth="1"/>
    <col min="12269" max="12269" width="12.7109375" style="14" bestFit="1" customWidth="1"/>
    <col min="12270" max="12513" width="9.140625" style="14"/>
    <col min="12514" max="12514" width="4.42578125" style="14" customWidth="1"/>
    <col min="12515" max="12515" width="5.5703125" style="14" customWidth="1"/>
    <col min="12516" max="12516" width="5.28515625" style="14" bestFit="1" customWidth="1"/>
    <col min="12517" max="12517" width="8.28515625" style="14" customWidth="1"/>
    <col min="12518" max="12518" width="20.85546875" style="14" customWidth="1"/>
    <col min="12519" max="12519" width="24.28515625" style="14" customWidth="1"/>
    <col min="12520" max="12520" width="13" style="14" customWidth="1"/>
    <col min="12521" max="12521" width="7.5703125" style="14" bestFit="1" customWidth="1"/>
    <col min="12522" max="12522" width="5.7109375" style="14" bestFit="1" customWidth="1"/>
    <col min="12523" max="12523" width="11.85546875" style="14" bestFit="1" customWidth="1"/>
    <col min="12524" max="12524" width="10.140625" style="14" bestFit="1" customWidth="1"/>
    <col min="12525" max="12525" width="12.7109375" style="14" bestFit="1" customWidth="1"/>
    <col min="12526" max="12769" width="9.140625" style="14"/>
    <col min="12770" max="12770" width="4.42578125" style="14" customWidth="1"/>
    <col min="12771" max="12771" width="5.5703125" style="14" customWidth="1"/>
    <col min="12772" max="12772" width="5.28515625" style="14" bestFit="1" customWidth="1"/>
    <col min="12773" max="12773" width="8.28515625" style="14" customWidth="1"/>
    <col min="12774" max="12774" width="20.85546875" style="14" customWidth="1"/>
    <col min="12775" max="12775" width="24.28515625" style="14" customWidth="1"/>
    <col min="12776" max="12776" width="13" style="14" customWidth="1"/>
    <col min="12777" max="12777" width="7.5703125" style="14" bestFit="1" customWidth="1"/>
    <col min="12778" max="12778" width="5.7109375" style="14" bestFit="1" customWidth="1"/>
    <col min="12779" max="12779" width="11.85546875" style="14" bestFit="1" customWidth="1"/>
    <col min="12780" max="12780" width="10.140625" style="14" bestFit="1" customWidth="1"/>
    <col min="12781" max="12781" width="12.7109375" style="14" bestFit="1" customWidth="1"/>
    <col min="12782" max="13025" width="9.140625" style="14"/>
    <col min="13026" max="13026" width="4.42578125" style="14" customWidth="1"/>
    <col min="13027" max="13027" width="5.5703125" style="14" customWidth="1"/>
    <col min="13028" max="13028" width="5.28515625" style="14" bestFit="1" customWidth="1"/>
    <col min="13029" max="13029" width="8.28515625" style="14" customWidth="1"/>
    <col min="13030" max="13030" width="20.85546875" style="14" customWidth="1"/>
    <col min="13031" max="13031" width="24.28515625" style="14" customWidth="1"/>
    <col min="13032" max="13032" width="13" style="14" customWidth="1"/>
    <col min="13033" max="13033" width="7.5703125" style="14" bestFit="1" customWidth="1"/>
    <col min="13034" max="13034" width="5.7109375" style="14" bestFit="1" customWidth="1"/>
    <col min="13035" max="13035" width="11.85546875" style="14" bestFit="1" customWidth="1"/>
    <col min="13036" max="13036" width="10.140625" style="14" bestFit="1" customWidth="1"/>
    <col min="13037" max="13037" width="12.7109375" style="14" bestFit="1" customWidth="1"/>
    <col min="13038" max="13281" width="9.140625" style="14"/>
    <col min="13282" max="13282" width="4.42578125" style="14" customWidth="1"/>
    <col min="13283" max="13283" width="5.5703125" style="14" customWidth="1"/>
    <col min="13284" max="13284" width="5.28515625" style="14" bestFit="1" customWidth="1"/>
    <col min="13285" max="13285" width="8.28515625" style="14" customWidth="1"/>
    <col min="13286" max="13286" width="20.85546875" style="14" customWidth="1"/>
    <col min="13287" max="13287" width="24.28515625" style="14" customWidth="1"/>
    <col min="13288" max="13288" width="13" style="14" customWidth="1"/>
    <col min="13289" max="13289" width="7.5703125" style="14" bestFit="1" customWidth="1"/>
    <col min="13290" max="13290" width="5.7109375" style="14" bestFit="1" customWidth="1"/>
    <col min="13291" max="13291" width="11.85546875" style="14" bestFit="1" customWidth="1"/>
    <col min="13292" max="13292" width="10.140625" style="14" bestFit="1" customWidth="1"/>
    <col min="13293" max="13293" width="12.7109375" style="14" bestFit="1" customWidth="1"/>
    <col min="13294" max="13537" width="9.140625" style="14"/>
    <col min="13538" max="13538" width="4.42578125" style="14" customWidth="1"/>
    <col min="13539" max="13539" width="5.5703125" style="14" customWidth="1"/>
    <col min="13540" max="13540" width="5.28515625" style="14" bestFit="1" customWidth="1"/>
    <col min="13541" max="13541" width="8.28515625" style="14" customWidth="1"/>
    <col min="13542" max="13542" width="20.85546875" style="14" customWidth="1"/>
    <col min="13543" max="13543" width="24.28515625" style="14" customWidth="1"/>
    <col min="13544" max="13544" width="13" style="14" customWidth="1"/>
    <col min="13545" max="13545" width="7.5703125" style="14" bestFit="1" customWidth="1"/>
    <col min="13546" max="13546" width="5.7109375" style="14" bestFit="1" customWidth="1"/>
    <col min="13547" max="13547" width="11.85546875" style="14" bestFit="1" customWidth="1"/>
    <col min="13548" max="13548" width="10.140625" style="14" bestFit="1" customWidth="1"/>
    <col min="13549" max="13549" width="12.7109375" style="14" bestFit="1" customWidth="1"/>
    <col min="13550" max="13793" width="9.140625" style="14"/>
    <col min="13794" max="13794" width="4.42578125" style="14" customWidth="1"/>
    <col min="13795" max="13795" width="5.5703125" style="14" customWidth="1"/>
    <col min="13796" max="13796" width="5.28515625" style="14" bestFit="1" customWidth="1"/>
    <col min="13797" max="13797" width="8.28515625" style="14" customWidth="1"/>
    <col min="13798" max="13798" width="20.85546875" style="14" customWidth="1"/>
    <col min="13799" max="13799" width="24.28515625" style="14" customWidth="1"/>
    <col min="13800" max="13800" width="13" style="14" customWidth="1"/>
    <col min="13801" max="13801" width="7.5703125" style="14" bestFit="1" customWidth="1"/>
    <col min="13802" max="13802" width="5.7109375" style="14" bestFit="1" customWidth="1"/>
    <col min="13803" max="13803" width="11.85546875" style="14" bestFit="1" customWidth="1"/>
    <col min="13804" max="13804" width="10.140625" style="14" bestFit="1" customWidth="1"/>
    <col min="13805" max="13805" width="12.7109375" style="14" bestFit="1" customWidth="1"/>
    <col min="13806" max="14049" width="9.140625" style="14"/>
    <col min="14050" max="14050" width="4.42578125" style="14" customWidth="1"/>
    <col min="14051" max="14051" width="5.5703125" style="14" customWidth="1"/>
    <col min="14052" max="14052" width="5.28515625" style="14" bestFit="1" customWidth="1"/>
    <col min="14053" max="14053" width="8.28515625" style="14" customWidth="1"/>
    <col min="14054" max="14054" width="20.85546875" style="14" customWidth="1"/>
    <col min="14055" max="14055" width="24.28515625" style="14" customWidth="1"/>
    <col min="14056" max="14056" width="13" style="14" customWidth="1"/>
    <col min="14057" max="14057" width="7.5703125" style="14" bestFit="1" customWidth="1"/>
    <col min="14058" max="14058" width="5.7109375" style="14" bestFit="1" customWidth="1"/>
    <col min="14059" max="14059" width="11.85546875" style="14" bestFit="1" customWidth="1"/>
    <col min="14060" max="14060" width="10.140625" style="14" bestFit="1" customWidth="1"/>
    <col min="14061" max="14061" width="12.7109375" style="14" bestFit="1" customWidth="1"/>
    <col min="14062" max="14305" width="9.140625" style="14"/>
    <col min="14306" max="14306" width="4.42578125" style="14" customWidth="1"/>
    <col min="14307" max="14307" width="5.5703125" style="14" customWidth="1"/>
    <col min="14308" max="14308" width="5.28515625" style="14" bestFit="1" customWidth="1"/>
    <col min="14309" max="14309" width="8.28515625" style="14" customWidth="1"/>
    <col min="14310" max="14310" width="20.85546875" style="14" customWidth="1"/>
    <col min="14311" max="14311" width="24.28515625" style="14" customWidth="1"/>
    <col min="14312" max="14312" width="13" style="14" customWidth="1"/>
    <col min="14313" max="14313" width="7.5703125" style="14" bestFit="1" customWidth="1"/>
    <col min="14314" max="14314" width="5.7109375" style="14" bestFit="1" customWidth="1"/>
    <col min="14315" max="14315" width="11.85546875" style="14" bestFit="1" customWidth="1"/>
    <col min="14316" max="14316" width="10.140625" style="14" bestFit="1" customWidth="1"/>
    <col min="14317" max="14317" width="12.7109375" style="14" bestFit="1" customWidth="1"/>
    <col min="14318" max="14561" width="9.140625" style="14"/>
    <col min="14562" max="14562" width="4.42578125" style="14" customWidth="1"/>
    <col min="14563" max="14563" width="5.5703125" style="14" customWidth="1"/>
    <col min="14564" max="14564" width="5.28515625" style="14" bestFit="1" customWidth="1"/>
    <col min="14565" max="14565" width="8.28515625" style="14" customWidth="1"/>
    <col min="14566" max="14566" width="20.85546875" style="14" customWidth="1"/>
    <col min="14567" max="14567" width="24.28515625" style="14" customWidth="1"/>
    <col min="14568" max="14568" width="13" style="14" customWidth="1"/>
    <col min="14569" max="14569" width="7.5703125" style="14" bestFit="1" customWidth="1"/>
    <col min="14570" max="14570" width="5.7109375" style="14" bestFit="1" customWidth="1"/>
    <col min="14571" max="14571" width="11.85546875" style="14" bestFit="1" customWidth="1"/>
    <col min="14572" max="14572" width="10.140625" style="14" bestFit="1" customWidth="1"/>
    <col min="14573" max="14573" width="12.7109375" style="14" bestFit="1" customWidth="1"/>
    <col min="14574" max="14817" width="9.140625" style="14"/>
    <col min="14818" max="14818" width="4.42578125" style="14" customWidth="1"/>
    <col min="14819" max="14819" width="5.5703125" style="14" customWidth="1"/>
    <col min="14820" max="14820" width="5.28515625" style="14" bestFit="1" customWidth="1"/>
    <col min="14821" max="14821" width="8.28515625" style="14" customWidth="1"/>
    <col min="14822" max="14822" width="20.85546875" style="14" customWidth="1"/>
    <col min="14823" max="14823" width="24.28515625" style="14" customWidth="1"/>
    <col min="14824" max="14824" width="13" style="14" customWidth="1"/>
    <col min="14825" max="14825" width="7.5703125" style="14" bestFit="1" customWidth="1"/>
    <col min="14826" max="14826" width="5.7109375" style="14" bestFit="1" customWidth="1"/>
    <col min="14827" max="14827" width="11.85546875" style="14" bestFit="1" customWidth="1"/>
    <col min="14828" max="14828" width="10.140625" style="14" bestFit="1" customWidth="1"/>
    <col min="14829" max="14829" width="12.7109375" style="14" bestFit="1" customWidth="1"/>
    <col min="14830" max="15073" width="9.140625" style="14"/>
    <col min="15074" max="15074" width="4.42578125" style="14" customWidth="1"/>
    <col min="15075" max="15075" width="5.5703125" style="14" customWidth="1"/>
    <col min="15076" max="15076" width="5.28515625" style="14" bestFit="1" customWidth="1"/>
    <col min="15077" max="15077" width="8.28515625" style="14" customWidth="1"/>
    <col min="15078" max="15078" width="20.85546875" style="14" customWidth="1"/>
    <col min="15079" max="15079" width="24.28515625" style="14" customWidth="1"/>
    <col min="15080" max="15080" width="13" style="14" customWidth="1"/>
    <col min="15081" max="15081" width="7.5703125" style="14" bestFit="1" customWidth="1"/>
    <col min="15082" max="15082" width="5.7109375" style="14" bestFit="1" customWidth="1"/>
    <col min="15083" max="15083" width="11.85546875" style="14" bestFit="1" customWidth="1"/>
    <col min="15084" max="15084" width="10.140625" style="14" bestFit="1" customWidth="1"/>
    <col min="15085" max="15085" width="12.7109375" style="14" bestFit="1" customWidth="1"/>
    <col min="15086" max="15329" width="9.140625" style="14"/>
    <col min="15330" max="15330" width="4.42578125" style="14" customWidth="1"/>
    <col min="15331" max="15331" width="5.5703125" style="14" customWidth="1"/>
    <col min="15332" max="15332" width="5.28515625" style="14" bestFit="1" customWidth="1"/>
    <col min="15333" max="15333" width="8.28515625" style="14" customWidth="1"/>
    <col min="15334" max="15334" width="20.85546875" style="14" customWidth="1"/>
    <col min="15335" max="15335" width="24.28515625" style="14" customWidth="1"/>
    <col min="15336" max="15336" width="13" style="14" customWidth="1"/>
    <col min="15337" max="15337" width="7.5703125" style="14" bestFit="1" customWidth="1"/>
    <col min="15338" max="15338" width="5.7109375" style="14" bestFit="1" customWidth="1"/>
    <col min="15339" max="15339" width="11.85546875" style="14" bestFit="1" customWidth="1"/>
    <col min="15340" max="15340" width="10.140625" style="14" bestFit="1" customWidth="1"/>
    <col min="15341" max="15341" width="12.7109375" style="14" bestFit="1" customWidth="1"/>
    <col min="15342" max="15585" width="9.140625" style="14"/>
    <col min="15586" max="15586" width="4.42578125" style="14" customWidth="1"/>
    <col min="15587" max="15587" width="5.5703125" style="14" customWidth="1"/>
    <col min="15588" max="15588" width="5.28515625" style="14" bestFit="1" customWidth="1"/>
    <col min="15589" max="15589" width="8.28515625" style="14" customWidth="1"/>
    <col min="15590" max="15590" width="20.85546875" style="14" customWidth="1"/>
    <col min="15591" max="15591" width="24.28515625" style="14" customWidth="1"/>
    <col min="15592" max="15592" width="13" style="14" customWidth="1"/>
    <col min="15593" max="15593" width="7.5703125" style="14" bestFit="1" customWidth="1"/>
    <col min="15594" max="15594" width="5.7109375" style="14" bestFit="1" customWidth="1"/>
    <col min="15595" max="15595" width="11.85546875" style="14" bestFit="1" customWidth="1"/>
    <col min="15596" max="15596" width="10.140625" style="14" bestFit="1" customWidth="1"/>
    <col min="15597" max="15597" width="12.7109375" style="14" bestFit="1" customWidth="1"/>
    <col min="15598" max="15841" width="9.140625" style="14"/>
    <col min="15842" max="15842" width="4.42578125" style="14" customWidth="1"/>
    <col min="15843" max="15843" width="5.5703125" style="14" customWidth="1"/>
    <col min="15844" max="15844" width="5.28515625" style="14" bestFit="1" customWidth="1"/>
    <col min="15845" max="15845" width="8.28515625" style="14" customWidth="1"/>
    <col min="15846" max="15846" width="20.85546875" style="14" customWidth="1"/>
    <col min="15847" max="15847" width="24.28515625" style="14" customWidth="1"/>
    <col min="15848" max="15848" width="13" style="14" customWidth="1"/>
    <col min="15849" max="15849" width="7.5703125" style="14" bestFit="1" customWidth="1"/>
    <col min="15850" max="15850" width="5.7109375" style="14" bestFit="1" customWidth="1"/>
    <col min="15851" max="15851" width="11.85546875" style="14" bestFit="1" customWidth="1"/>
    <col min="15852" max="15852" width="10.140625" style="14" bestFit="1" customWidth="1"/>
    <col min="15853" max="15853" width="12.7109375" style="14" bestFit="1" customWidth="1"/>
    <col min="15854" max="16097" width="9.140625" style="14"/>
    <col min="16098" max="16098" width="4.42578125" style="14" customWidth="1"/>
    <col min="16099" max="16099" width="5.5703125" style="14" customWidth="1"/>
    <col min="16100" max="16100" width="5.28515625" style="14" bestFit="1" customWidth="1"/>
    <col min="16101" max="16101" width="8.28515625" style="14" customWidth="1"/>
    <col min="16102" max="16102" width="20.85546875" style="14" customWidth="1"/>
    <col min="16103" max="16103" width="24.28515625" style="14" customWidth="1"/>
    <col min="16104" max="16104" width="13" style="14" customWidth="1"/>
    <col min="16105" max="16105" width="7.5703125" style="14" bestFit="1" customWidth="1"/>
    <col min="16106" max="16106" width="5.7109375" style="14" bestFit="1" customWidth="1"/>
    <col min="16107" max="16107" width="11.85546875" style="14" bestFit="1" customWidth="1"/>
    <col min="16108" max="16108" width="10.140625" style="14" bestFit="1" customWidth="1"/>
    <col min="16109" max="16109" width="12.7109375" style="14" bestFit="1" customWidth="1"/>
    <col min="16110" max="16384" width="9.140625" style="14"/>
  </cols>
  <sheetData>
    <row r="1" spans="1:9" x14ac:dyDescent="0.3">
      <c r="A1" s="447" t="s">
        <v>44</v>
      </c>
      <c r="B1" s="447"/>
      <c r="C1" s="447"/>
    </row>
    <row r="3" spans="1:9" ht="16.5" customHeight="1" x14ac:dyDescent="0.3">
      <c r="B3" s="446" t="s">
        <v>45</v>
      </c>
      <c r="C3" s="446"/>
      <c r="D3" s="446"/>
      <c r="E3" s="446"/>
      <c r="F3" s="446"/>
      <c r="G3" s="446"/>
      <c r="H3" s="446"/>
    </row>
    <row r="4" spans="1:9" x14ac:dyDescent="0.3">
      <c r="C4" s="175"/>
      <c r="D4" s="176"/>
      <c r="E4" s="176"/>
      <c r="F4" s="176"/>
    </row>
    <row r="5" spans="1:9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50</v>
      </c>
      <c r="H5" s="19" t="s">
        <v>51</v>
      </c>
      <c r="I5" s="19" t="s">
        <v>52</v>
      </c>
    </row>
    <row r="6" spans="1:9" ht="33" x14ac:dyDescent="0.3">
      <c r="A6" s="186">
        <v>122</v>
      </c>
      <c r="B6" s="7" t="s">
        <v>0</v>
      </c>
      <c r="C6" s="7" t="s">
        <v>391</v>
      </c>
      <c r="D6" s="7" t="s">
        <v>392</v>
      </c>
      <c r="E6" s="193">
        <v>42714.9</v>
      </c>
      <c r="F6" s="193" t="s">
        <v>1</v>
      </c>
      <c r="G6" s="194">
        <v>2.1</v>
      </c>
      <c r="H6" s="194" t="s">
        <v>393</v>
      </c>
      <c r="I6" s="192">
        <v>43894</v>
      </c>
    </row>
    <row r="7" spans="1:9" ht="49.5" x14ac:dyDescent="0.3">
      <c r="A7" s="186">
        <v>81</v>
      </c>
      <c r="B7" s="7" t="s">
        <v>0</v>
      </c>
      <c r="C7" s="7" t="s">
        <v>394</v>
      </c>
      <c r="D7" s="7" t="s">
        <v>395</v>
      </c>
      <c r="E7" s="193" t="s">
        <v>1</v>
      </c>
      <c r="F7" s="193">
        <v>20315.04</v>
      </c>
      <c r="G7" s="194">
        <v>2.1</v>
      </c>
      <c r="H7" s="194" t="s">
        <v>393</v>
      </c>
      <c r="I7" s="192">
        <v>43894</v>
      </c>
    </row>
    <row r="8" spans="1:9" x14ac:dyDescent="0.3">
      <c r="A8" s="456" t="s">
        <v>343</v>
      </c>
      <c r="B8" s="457"/>
      <c r="C8" s="457"/>
      <c r="D8" s="458"/>
      <c r="E8" s="127">
        <f>SUM(E4:E7)</f>
        <v>42714.9</v>
      </c>
      <c r="F8" s="127">
        <f>SUM(F4:F7)</f>
        <v>20315.04</v>
      </c>
      <c r="G8" s="194"/>
      <c r="H8" s="129"/>
      <c r="I8" s="128"/>
    </row>
  </sheetData>
  <mergeCells count="3">
    <mergeCell ref="A1:C1"/>
    <mergeCell ref="B3:H3"/>
    <mergeCell ref="A8:D8"/>
  </mergeCells>
  <pageMargins left="0.7" right="0.7" top="0.75" bottom="0.75" header="0.3" footer="0.3"/>
  <pageSetup paperSize="9" scale="42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E28" sqref="E28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16.140625" style="14" customWidth="1"/>
    <col min="7" max="7" width="14.5703125" style="14" customWidth="1"/>
    <col min="8" max="8" width="11.85546875" style="14" customWidth="1"/>
    <col min="9" max="9" width="18.85546875" style="14" customWidth="1"/>
    <col min="10" max="225" width="9.140625" style="14"/>
    <col min="226" max="226" width="4.42578125" style="14" customWidth="1"/>
    <col min="227" max="227" width="5.5703125" style="14" customWidth="1"/>
    <col min="228" max="228" width="5.28515625" style="14" bestFit="1" customWidth="1"/>
    <col min="229" max="229" width="8.28515625" style="14" customWidth="1"/>
    <col min="230" max="230" width="20.85546875" style="14" customWidth="1"/>
    <col min="231" max="231" width="24.28515625" style="14" customWidth="1"/>
    <col min="232" max="232" width="13" style="14" customWidth="1"/>
    <col min="233" max="233" width="7.5703125" style="14" bestFit="1" customWidth="1"/>
    <col min="234" max="234" width="5.7109375" style="14" bestFit="1" customWidth="1"/>
    <col min="235" max="235" width="11.85546875" style="14" bestFit="1" customWidth="1"/>
    <col min="236" max="236" width="10.140625" style="14" bestFit="1" customWidth="1"/>
    <col min="237" max="237" width="12.7109375" style="14" bestFit="1" customWidth="1"/>
    <col min="238" max="481" width="9.140625" style="14"/>
    <col min="482" max="482" width="4.42578125" style="14" customWidth="1"/>
    <col min="483" max="483" width="5.5703125" style="14" customWidth="1"/>
    <col min="484" max="484" width="5.28515625" style="14" bestFit="1" customWidth="1"/>
    <col min="485" max="485" width="8.28515625" style="14" customWidth="1"/>
    <col min="486" max="486" width="20.85546875" style="14" customWidth="1"/>
    <col min="487" max="487" width="24.28515625" style="14" customWidth="1"/>
    <col min="488" max="488" width="13" style="14" customWidth="1"/>
    <col min="489" max="489" width="7.5703125" style="14" bestFit="1" customWidth="1"/>
    <col min="490" max="490" width="5.7109375" style="14" bestFit="1" customWidth="1"/>
    <col min="491" max="491" width="11.85546875" style="14" bestFit="1" customWidth="1"/>
    <col min="492" max="492" width="10.140625" style="14" bestFit="1" customWidth="1"/>
    <col min="493" max="493" width="12.7109375" style="14" bestFit="1" customWidth="1"/>
    <col min="494" max="737" width="9.140625" style="14"/>
    <col min="738" max="738" width="4.42578125" style="14" customWidth="1"/>
    <col min="739" max="739" width="5.5703125" style="14" customWidth="1"/>
    <col min="740" max="740" width="5.28515625" style="14" bestFit="1" customWidth="1"/>
    <col min="741" max="741" width="8.28515625" style="14" customWidth="1"/>
    <col min="742" max="742" width="20.85546875" style="14" customWidth="1"/>
    <col min="743" max="743" width="24.28515625" style="14" customWidth="1"/>
    <col min="744" max="744" width="13" style="14" customWidth="1"/>
    <col min="745" max="745" width="7.5703125" style="14" bestFit="1" customWidth="1"/>
    <col min="746" max="746" width="5.7109375" style="14" bestFit="1" customWidth="1"/>
    <col min="747" max="747" width="11.85546875" style="14" bestFit="1" customWidth="1"/>
    <col min="748" max="748" width="10.140625" style="14" bestFit="1" customWidth="1"/>
    <col min="749" max="749" width="12.7109375" style="14" bestFit="1" customWidth="1"/>
    <col min="750" max="993" width="9.140625" style="14"/>
    <col min="994" max="994" width="4.42578125" style="14" customWidth="1"/>
    <col min="995" max="995" width="5.5703125" style="14" customWidth="1"/>
    <col min="996" max="996" width="5.28515625" style="14" bestFit="1" customWidth="1"/>
    <col min="997" max="997" width="8.28515625" style="14" customWidth="1"/>
    <col min="998" max="998" width="20.85546875" style="14" customWidth="1"/>
    <col min="999" max="999" width="24.28515625" style="14" customWidth="1"/>
    <col min="1000" max="1000" width="13" style="14" customWidth="1"/>
    <col min="1001" max="1001" width="7.5703125" style="14" bestFit="1" customWidth="1"/>
    <col min="1002" max="1002" width="5.7109375" style="14" bestFit="1" customWidth="1"/>
    <col min="1003" max="1003" width="11.85546875" style="14" bestFit="1" customWidth="1"/>
    <col min="1004" max="1004" width="10.140625" style="14" bestFit="1" customWidth="1"/>
    <col min="1005" max="1005" width="12.7109375" style="14" bestFit="1" customWidth="1"/>
    <col min="1006" max="1249" width="9.140625" style="14"/>
    <col min="1250" max="1250" width="4.42578125" style="14" customWidth="1"/>
    <col min="1251" max="1251" width="5.5703125" style="14" customWidth="1"/>
    <col min="1252" max="1252" width="5.28515625" style="14" bestFit="1" customWidth="1"/>
    <col min="1253" max="1253" width="8.28515625" style="14" customWidth="1"/>
    <col min="1254" max="1254" width="20.85546875" style="14" customWidth="1"/>
    <col min="1255" max="1255" width="24.28515625" style="14" customWidth="1"/>
    <col min="1256" max="1256" width="13" style="14" customWidth="1"/>
    <col min="1257" max="1257" width="7.5703125" style="14" bestFit="1" customWidth="1"/>
    <col min="1258" max="1258" width="5.7109375" style="14" bestFit="1" customWidth="1"/>
    <col min="1259" max="1259" width="11.85546875" style="14" bestFit="1" customWidth="1"/>
    <col min="1260" max="1260" width="10.140625" style="14" bestFit="1" customWidth="1"/>
    <col min="1261" max="1261" width="12.7109375" style="14" bestFit="1" customWidth="1"/>
    <col min="1262" max="1505" width="9.140625" style="14"/>
    <col min="1506" max="1506" width="4.42578125" style="14" customWidth="1"/>
    <col min="1507" max="1507" width="5.5703125" style="14" customWidth="1"/>
    <col min="1508" max="1508" width="5.28515625" style="14" bestFit="1" customWidth="1"/>
    <col min="1509" max="1509" width="8.28515625" style="14" customWidth="1"/>
    <col min="1510" max="1510" width="20.85546875" style="14" customWidth="1"/>
    <col min="1511" max="1511" width="24.28515625" style="14" customWidth="1"/>
    <col min="1512" max="1512" width="13" style="14" customWidth="1"/>
    <col min="1513" max="1513" width="7.5703125" style="14" bestFit="1" customWidth="1"/>
    <col min="1514" max="1514" width="5.7109375" style="14" bestFit="1" customWidth="1"/>
    <col min="1515" max="1515" width="11.85546875" style="14" bestFit="1" customWidth="1"/>
    <col min="1516" max="1516" width="10.140625" style="14" bestFit="1" customWidth="1"/>
    <col min="1517" max="1517" width="12.7109375" style="14" bestFit="1" customWidth="1"/>
    <col min="1518" max="1761" width="9.140625" style="14"/>
    <col min="1762" max="1762" width="4.42578125" style="14" customWidth="1"/>
    <col min="1763" max="1763" width="5.5703125" style="14" customWidth="1"/>
    <col min="1764" max="1764" width="5.28515625" style="14" bestFit="1" customWidth="1"/>
    <col min="1765" max="1765" width="8.28515625" style="14" customWidth="1"/>
    <col min="1766" max="1766" width="20.85546875" style="14" customWidth="1"/>
    <col min="1767" max="1767" width="24.28515625" style="14" customWidth="1"/>
    <col min="1768" max="1768" width="13" style="14" customWidth="1"/>
    <col min="1769" max="1769" width="7.5703125" style="14" bestFit="1" customWidth="1"/>
    <col min="1770" max="1770" width="5.7109375" style="14" bestFit="1" customWidth="1"/>
    <col min="1771" max="1771" width="11.85546875" style="14" bestFit="1" customWidth="1"/>
    <col min="1772" max="1772" width="10.140625" style="14" bestFit="1" customWidth="1"/>
    <col min="1773" max="1773" width="12.7109375" style="14" bestFit="1" customWidth="1"/>
    <col min="1774" max="2017" width="9.140625" style="14"/>
    <col min="2018" max="2018" width="4.42578125" style="14" customWidth="1"/>
    <col min="2019" max="2019" width="5.5703125" style="14" customWidth="1"/>
    <col min="2020" max="2020" width="5.28515625" style="14" bestFit="1" customWidth="1"/>
    <col min="2021" max="2021" width="8.28515625" style="14" customWidth="1"/>
    <col min="2022" max="2022" width="20.85546875" style="14" customWidth="1"/>
    <col min="2023" max="2023" width="24.28515625" style="14" customWidth="1"/>
    <col min="2024" max="2024" width="13" style="14" customWidth="1"/>
    <col min="2025" max="2025" width="7.5703125" style="14" bestFit="1" customWidth="1"/>
    <col min="2026" max="2026" width="5.7109375" style="14" bestFit="1" customWidth="1"/>
    <col min="2027" max="2027" width="11.85546875" style="14" bestFit="1" customWidth="1"/>
    <col min="2028" max="2028" width="10.140625" style="14" bestFit="1" customWidth="1"/>
    <col min="2029" max="2029" width="12.7109375" style="14" bestFit="1" customWidth="1"/>
    <col min="2030" max="2273" width="9.140625" style="14"/>
    <col min="2274" max="2274" width="4.42578125" style="14" customWidth="1"/>
    <col min="2275" max="2275" width="5.5703125" style="14" customWidth="1"/>
    <col min="2276" max="2276" width="5.28515625" style="14" bestFit="1" customWidth="1"/>
    <col min="2277" max="2277" width="8.28515625" style="14" customWidth="1"/>
    <col min="2278" max="2278" width="20.85546875" style="14" customWidth="1"/>
    <col min="2279" max="2279" width="24.28515625" style="14" customWidth="1"/>
    <col min="2280" max="2280" width="13" style="14" customWidth="1"/>
    <col min="2281" max="2281" width="7.5703125" style="14" bestFit="1" customWidth="1"/>
    <col min="2282" max="2282" width="5.7109375" style="14" bestFit="1" customWidth="1"/>
    <col min="2283" max="2283" width="11.85546875" style="14" bestFit="1" customWidth="1"/>
    <col min="2284" max="2284" width="10.140625" style="14" bestFit="1" customWidth="1"/>
    <col min="2285" max="2285" width="12.7109375" style="14" bestFit="1" customWidth="1"/>
    <col min="2286" max="2529" width="9.140625" style="14"/>
    <col min="2530" max="2530" width="4.42578125" style="14" customWidth="1"/>
    <col min="2531" max="2531" width="5.5703125" style="14" customWidth="1"/>
    <col min="2532" max="2532" width="5.28515625" style="14" bestFit="1" customWidth="1"/>
    <col min="2533" max="2533" width="8.28515625" style="14" customWidth="1"/>
    <col min="2534" max="2534" width="20.85546875" style="14" customWidth="1"/>
    <col min="2535" max="2535" width="24.28515625" style="14" customWidth="1"/>
    <col min="2536" max="2536" width="13" style="14" customWidth="1"/>
    <col min="2537" max="2537" width="7.5703125" style="14" bestFit="1" customWidth="1"/>
    <col min="2538" max="2538" width="5.7109375" style="14" bestFit="1" customWidth="1"/>
    <col min="2539" max="2539" width="11.85546875" style="14" bestFit="1" customWidth="1"/>
    <col min="2540" max="2540" width="10.140625" style="14" bestFit="1" customWidth="1"/>
    <col min="2541" max="2541" width="12.7109375" style="14" bestFit="1" customWidth="1"/>
    <col min="2542" max="2785" width="9.140625" style="14"/>
    <col min="2786" max="2786" width="4.42578125" style="14" customWidth="1"/>
    <col min="2787" max="2787" width="5.5703125" style="14" customWidth="1"/>
    <col min="2788" max="2788" width="5.28515625" style="14" bestFit="1" customWidth="1"/>
    <col min="2789" max="2789" width="8.28515625" style="14" customWidth="1"/>
    <col min="2790" max="2790" width="20.85546875" style="14" customWidth="1"/>
    <col min="2791" max="2791" width="24.28515625" style="14" customWidth="1"/>
    <col min="2792" max="2792" width="13" style="14" customWidth="1"/>
    <col min="2793" max="2793" width="7.5703125" style="14" bestFit="1" customWidth="1"/>
    <col min="2794" max="2794" width="5.7109375" style="14" bestFit="1" customWidth="1"/>
    <col min="2795" max="2795" width="11.85546875" style="14" bestFit="1" customWidth="1"/>
    <col min="2796" max="2796" width="10.140625" style="14" bestFit="1" customWidth="1"/>
    <col min="2797" max="2797" width="12.7109375" style="14" bestFit="1" customWidth="1"/>
    <col min="2798" max="3041" width="9.140625" style="14"/>
    <col min="3042" max="3042" width="4.42578125" style="14" customWidth="1"/>
    <col min="3043" max="3043" width="5.5703125" style="14" customWidth="1"/>
    <col min="3044" max="3044" width="5.28515625" style="14" bestFit="1" customWidth="1"/>
    <col min="3045" max="3045" width="8.28515625" style="14" customWidth="1"/>
    <col min="3046" max="3046" width="20.85546875" style="14" customWidth="1"/>
    <col min="3047" max="3047" width="24.28515625" style="14" customWidth="1"/>
    <col min="3048" max="3048" width="13" style="14" customWidth="1"/>
    <col min="3049" max="3049" width="7.5703125" style="14" bestFit="1" customWidth="1"/>
    <col min="3050" max="3050" width="5.7109375" style="14" bestFit="1" customWidth="1"/>
    <col min="3051" max="3051" width="11.85546875" style="14" bestFit="1" customWidth="1"/>
    <col min="3052" max="3052" width="10.140625" style="14" bestFit="1" customWidth="1"/>
    <col min="3053" max="3053" width="12.7109375" style="14" bestFit="1" customWidth="1"/>
    <col min="3054" max="3297" width="9.140625" style="14"/>
    <col min="3298" max="3298" width="4.42578125" style="14" customWidth="1"/>
    <col min="3299" max="3299" width="5.5703125" style="14" customWidth="1"/>
    <col min="3300" max="3300" width="5.28515625" style="14" bestFit="1" customWidth="1"/>
    <col min="3301" max="3301" width="8.28515625" style="14" customWidth="1"/>
    <col min="3302" max="3302" width="20.85546875" style="14" customWidth="1"/>
    <col min="3303" max="3303" width="24.28515625" style="14" customWidth="1"/>
    <col min="3304" max="3304" width="13" style="14" customWidth="1"/>
    <col min="3305" max="3305" width="7.5703125" style="14" bestFit="1" customWidth="1"/>
    <col min="3306" max="3306" width="5.7109375" style="14" bestFit="1" customWidth="1"/>
    <col min="3307" max="3307" width="11.85546875" style="14" bestFit="1" customWidth="1"/>
    <col min="3308" max="3308" width="10.140625" style="14" bestFit="1" customWidth="1"/>
    <col min="3309" max="3309" width="12.7109375" style="14" bestFit="1" customWidth="1"/>
    <col min="3310" max="3553" width="9.140625" style="14"/>
    <col min="3554" max="3554" width="4.42578125" style="14" customWidth="1"/>
    <col min="3555" max="3555" width="5.5703125" style="14" customWidth="1"/>
    <col min="3556" max="3556" width="5.28515625" style="14" bestFit="1" customWidth="1"/>
    <col min="3557" max="3557" width="8.28515625" style="14" customWidth="1"/>
    <col min="3558" max="3558" width="20.85546875" style="14" customWidth="1"/>
    <col min="3559" max="3559" width="24.28515625" style="14" customWidth="1"/>
    <col min="3560" max="3560" width="13" style="14" customWidth="1"/>
    <col min="3561" max="3561" width="7.5703125" style="14" bestFit="1" customWidth="1"/>
    <col min="3562" max="3562" width="5.7109375" style="14" bestFit="1" customWidth="1"/>
    <col min="3563" max="3563" width="11.85546875" style="14" bestFit="1" customWidth="1"/>
    <col min="3564" max="3564" width="10.140625" style="14" bestFit="1" customWidth="1"/>
    <col min="3565" max="3565" width="12.7109375" style="14" bestFit="1" customWidth="1"/>
    <col min="3566" max="3809" width="9.140625" style="14"/>
    <col min="3810" max="3810" width="4.42578125" style="14" customWidth="1"/>
    <col min="3811" max="3811" width="5.5703125" style="14" customWidth="1"/>
    <col min="3812" max="3812" width="5.28515625" style="14" bestFit="1" customWidth="1"/>
    <col min="3813" max="3813" width="8.28515625" style="14" customWidth="1"/>
    <col min="3814" max="3814" width="20.85546875" style="14" customWidth="1"/>
    <col min="3815" max="3815" width="24.28515625" style="14" customWidth="1"/>
    <col min="3816" max="3816" width="13" style="14" customWidth="1"/>
    <col min="3817" max="3817" width="7.5703125" style="14" bestFit="1" customWidth="1"/>
    <col min="3818" max="3818" width="5.7109375" style="14" bestFit="1" customWidth="1"/>
    <col min="3819" max="3819" width="11.85546875" style="14" bestFit="1" customWidth="1"/>
    <col min="3820" max="3820" width="10.140625" style="14" bestFit="1" customWidth="1"/>
    <col min="3821" max="3821" width="12.7109375" style="14" bestFit="1" customWidth="1"/>
    <col min="3822" max="4065" width="9.140625" style="14"/>
    <col min="4066" max="4066" width="4.42578125" style="14" customWidth="1"/>
    <col min="4067" max="4067" width="5.5703125" style="14" customWidth="1"/>
    <col min="4068" max="4068" width="5.28515625" style="14" bestFit="1" customWidth="1"/>
    <col min="4069" max="4069" width="8.28515625" style="14" customWidth="1"/>
    <col min="4070" max="4070" width="20.85546875" style="14" customWidth="1"/>
    <col min="4071" max="4071" width="24.28515625" style="14" customWidth="1"/>
    <col min="4072" max="4072" width="13" style="14" customWidth="1"/>
    <col min="4073" max="4073" width="7.5703125" style="14" bestFit="1" customWidth="1"/>
    <col min="4074" max="4074" width="5.7109375" style="14" bestFit="1" customWidth="1"/>
    <col min="4075" max="4075" width="11.85546875" style="14" bestFit="1" customWidth="1"/>
    <col min="4076" max="4076" width="10.140625" style="14" bestFit="1" customWidth="1"/>
    <col min="4077" max="4077" width="12.7109375" style="14" bestFit="1" customWidth="1"/>
    <col min="4078" max="4321" width="9.140625" style="14"/>
    <col min="4322" max="4322" width="4.42578125" style="14" customWidth="1"/>
    <col min="4323" max="4323" width="5.5703125" style="14" customWidth="1"/>
    <col min="4324" max="4324" width="5.28515625" style="14" bestFit="1" customWidth="1"/>
    <col min="4325" max="4325" width="8.28515625" style="14" customWidth="1"/>
    <col min="4326" max="4326" width="20.85546875" style="14" customWidth="1"/>
    <col min="4327" max="4327" width="24.28515625" style="14" customWidth="1"/>
    <col min="4328" max="4328" width="13" style="14" customWidth="1"/>
    <col min="4329" max="4329" width="7.5703125" style="14" bestFit="1" customWidth="1"/>
    <col min="4330" max="4330" width="5.7109375" style="14" bestFit="1" customWidth="1"/>
    <col min="4331" max="4331" width="11.85546875" style="14" bestFit="1" customWidth="1"/>
    <col min="4332" max="4332" width="10.140625" style="14" bestFit="1" customWidth="1"/>
    <col min="4333" max="4333" width="12.7109375" style="14" bestFit="1" customWidth="1"/>
    <col min="4334" max="4577" width="9.140625" style="14"/>
    <col min="4578" max="4578" width="4.42578125" style="14" customWidth="1"/>
    <col min="4579" max="4579" width="5.5703125" style="14" customWidth="1"/>
    <col min="4580" max="4580" width="5.28515625" style="14" bestFit="1" customWidth="1"/>
    <col min="4581" max="4581" width="8.28515625" style="14" customWidth="1"/>
    <col min="4582" max="4582" width="20.85546875" style="14" customWidth="1"/>
    <col min="4583" max="4583" width="24.28515625" style="14" customWidth="1"/>
    <col min="4584" max="4584" width="13" style="14" customWidth="1"/>
    <col min="4585" max="4585" width="7.5703125" style="14" bestFit="1" customWidth="1"/>
    <col min="4586" max="4586" width="5.7109375" style="14" bestFit="1" customWidth="1"/>
    <col min="4587" max="4587" width="11.85546875" style="14" bestFit="1" customWidth="1"/>
    <col min="4588" max="4588" width="10.140625" style="14" bestFit="1" customWidth="1"/>
    <col min="4589" max="4589" width="12.7109375" style="14" bestFit="1" customWidth="1"/>
    <col min="4590" max="4833" width="9.140625" style="14"/>
    <col min="4834" max="4834" width="4.42578125" style="14" customWidth="1"/>
    <col min="4835" max="4835" width="5.5703125" style="14" customWidth="1"/>
    <col min="4836" max="4836" width="5.28515625" style="14" bestFit="1" customWidth="1"/>
    <col min="4837" max="4837" width="8.28515625" style="14" customWidth="1"/>
    <col min="4838" max="4838" width="20.85546875" style="14" customWidth="1"/>
    <col min="4839" max="4839" width="24.28515625" style="14" customWidth="1"/>
    <col min="4840" max="4840" width="13" style="14" customWidth="1"/>
    <col min="4841" max="4841" width="7.5703125" style="14" bestFit="1" customWidth="1"/>
    <col min="4842" max="4842" width="5.7109375" style="14" bestFit="1" customWidth="1"/>
    <col min="4843" max="4843" width="11.85546875" style="14" bestFit="1" customWidth="1"/>
    <col min="4844" max="4844" width="10.140625" style="14" bestFit="1" customWidth="1"/>
    <col min="4845" max="4845" width="12.7109375" style="14" bestFit="1" customWidth="1"/>
    <col min="4846" max="5089" width="9.140625" style="14"/>
    <col min="5090" max="5090" width="4.42578125" style="14" customWidth="1"/>
    <col min="5091" max="5091" width="5.5703125" style="14" customWidth="1"/>
    <col min="5092" max="5092" width="5.28515625" style="14" bestFit="1" customWidth="1"/>
    <col min="5093" max="5093" width="8.28515625" style="14" customWidth="1"/>
    <col min="5094" max="5094" width="20.85546875" style="14" customWidth="1"/>
    <col min="5095" max="5095" width="24.28515625" style="14" customWidth="1"/>
    <col min="5096" max="5096" width="13" style="14" customWidth="1"/>
    <col min="5097" max="5097" width="7.5703125" style="14" bestFit="1" customWidth="1"/>
    <col min="5098" max="5098" width="5.7109375" style="14" bestFit="1" customWidth="1"/>
    <col min="5099" max="5099" width="11.85546875" style="14" bestFit="1" customWidth="1"/>
    <col min="5100" max="5100" width="10.140625" style="14" bestFit="1" customWidth="1"/>
    <col min="5101" max="5101" width="12.7109375" style="14" bestFit="1" customWidth="1"/>
    <col min="5102" max="5345" width="9.140625" style="14"/>
    <col min="5346" max="5346" width="4.42578125" style="14" customWidth="1"/>
    <col min="5347" max="5347" width="5.5703125" style="14" customWidth="1"/>
    <col min="5348" max="5348" width="5.28515625" style="14" bestFit="1" customWidth="1"/>
    <col min="5349" max="5349" width="8.28515625" style="14" customWidth="1"/>
    <col min="5350" max="5350" width="20.85546875" style="14" customWidth="1"/>
    <col min="5351" max="5351" width="24.28515625" style="14" customWidth="1"/>
    <col min="5352" max="5352" width="13" style="14" customWidth="1"/>
    <col min="5353" max="5353" width="7.5703125" style="14" bestFit="1" customWidth="1"/>
    <col min="5354" max="5354" width="5.7109375" style="14" bestFit="1" customWidth="1"/>
    <col min="5355" max="5355" width="11.85546875" style="14" bestFit="1" customWidth="1"/>
    <col min="5356" max="5356" width="10.140625" style="14" bestFit="1" customWidth="1"/>
    <col min="5357" max="5357" width="12.7109375" style="14" bestFit="1" customWidth="1"/>
    <col min="5358" max="5601" width="9.140625" style="14"/>
    <col min="5602" max="5602" width="4.42578125" style="14" customWidth="1"/>
    <col min="5603" max="5603" width="5.5703125" style="14" customWidth="1"/>
    <col min="5604" max="5604" width="5.28515625" style="14" bestFit="1" customWidth="1"/>
    <col min="5605" max="5605" width="8.28515625" style="14" customWidth="1"/>
    <col min="5606" max="5606" width="20.85546875" style="14" customWidth="1"/>
    <col min="5607" max="5607" width="24.28515625" style="14" customWidth="1"/>
    <col min="5608" max="5608" width="13" style="14" customWidth="1"/>
    <col min="5609" max="5609" width="7.5703125" style="14" bestFit="1" customWidth="1"/>
    <col min="5610" max="5610" width="5.7109375" style="14" bestFit="1" customWidth="1"/>
    <col min="5611" max="5611" width="11.85546875" style="14" bestFit="1" customWidth="1"/>
    <col min="5612" max="5612" width="10.140625" style="14" bestFit="1" customWidth="1"/>
    <col min="5613" max="5613" width="12.7109375" style="14" bestFit="1" customWidth="1"/>
    <col min="5614" max="5857" width="9.140625" style="14"/>
    <col min="5858" max="5858" width="4.42578125" style="14" customWidth="1"/>
    <col min="5859" max="5859" width="5.5703125" style="14" customWidth="1"/>
    <col min="5860" max="5860" width="5.28515625" style="14" bestFit="1" customWidth="1"/>
    <col min="5861" max="5861" width="8.28515625" style="14" customWidth="1"/>
    <col min="5862" max="5862" width="20.85546875" style="14" customWidth="1"/>
    <col min="5863" max="5863" width="24.28515625" style="14" customWidth="1"/>
    <col min="5864" max="5864" width="13" style="14" customWidth="1"/>
    <col min="5865" max="5865" width="7.5703125" style="14" bestFit="1" customWidth="1"/>
    <col min="5866" max="5866" width="5.7109375" style="14" bestFit="1" customWidth="1"/>
    <col min="5867" max="5867" width="11.85546875" style="14" bestFit="1" customWidth="1"/>
    <col min="5868" max="5868" width="10.140625" style="14" bestFit="1" customWidth="1"/>
    <col min="5869" max="5869" width="12.7109375" style="14" bestFit="1" customWidth="1"/>
    <col min="5870" max="6113" width="9.140625" style="14"/>
    <col min="6114" max="6114" width="4.42578125" style="14" customWidth="1"/>
    <col min="6115" max="6115" width="5.5703125" style="14" customWidth="1"/>
    <col min="6116" max="6116" width="5.28515625" style="14" bestFit="1" customWidth="1"/>
    <col min="6117" max="6117" width="8.28515625" style="14" customWidth="1"/>
    <col min="6118" max="6118" width="20.85546875" style="14" customWidth="1"/>
    <col min="6119" max="6119" width="24.28515625" style="14" customWidth="1"/>
    <col min="6120" max="6120" width="13" style="14" customWidth="1"/>
    <col min="6121" max="6121" width="7.5703125" style="14" bestFit="1" customWidth="1"/>
    <col min="6122" max="6122" width="5.7109375" style="14" bestFit="1" customWidth="1"/>
    <col min="6123" max="6123" width="11.85546875" style="14" bestFit="1" customWidth="1"/>
    <col min="6124" max="6124" width="10.140625" style="14" bestFit="1" customWidth="1"/>
    <col min="6125" max="6125" width="12.7109375" style="14" bestFit="1" customWidth="1"/>
    <col min="6126" max="6369" width="9.140625" style="14"/>
    <col min="6370" max="6370" width="4.42578125" style="14" customWidth="1"/>
    <col min="6371" max="6371" width="5.5703125" style="14" customWidth="1"/>
    <col min="6372" max="6372" width="5.28515625" style="14" bestFit="1" customWidth="1"/>
    <col min="6373" max="6373" width="8.28515625" style="14" customWidth="1"/>
    <col min="6374" max="6374" width="20.85546875" style="14" customWidth="1"/>
    <col min="6375" max="6375" width="24.28515625" style="14" customWidth="1"/>
    <col min="6376" max="6376" width="13" style="14" customWidth="1"/>
    <col min="6377" max="6377" width="7.5703125" style="14" bestFit="1" customWidth="1"/>
    <col min="6378" max="6378" width="5.7109375" style="14" bestFit="1" customWidth="1"/>
    <col min="6379" max="6379" width="11.85546875" style="14" bestFit="1" customWidth="1"/>
    <col min="6380" max="6380" width="10.140625" style="14" bestFit="1" customWidth="1"/>
    <col min="6381" max="6381" width="12.7109375" style="14" bestFit="1" customWidth="1"/>
    <col min="6382" max="6625" width="9.140625" style="14"/>
    <col min="6626" max="6626" width="4.42578125" style="14" customWidth="1"/>
    <col min="6627" max="6627" width="5.5703125" style="14" customWidth="1"/>
    <col min="6628" max="6628" width="5.28515625" style="14" bestFit="1" customWidth="1"/>
    <col min="6629" max="6629" width="8.28515625" style="14" customWidth="1"/>
    <col min="6630" max="6630" width="20.85546875" style="14" customWidth="1"/>
    <col min="6631" max="6631" width="24.28515625" style="14" customWidth="1"/>
    <col min="6632" max="6632" width="13" style="14" customWidth="1"/>
    <col min="6633" max="6633" width="7.5703125" style="14" bestFit="1" customWidth="1"/>
    <col min="6634" max="6634" width="5.7109375" style="14" bestFit="1" customWidth="1"/>
    <col min="6635" max="6635" width="11.85546875" style="14" bestFit="1" customWidth="1"/>
    <col min="6636" max="6636" width="10.140625" style="14" bestFit="1" customWidth="1"/>
    <col min="6637" max="6637" width="12.7109375" style="14" bestFit="1" customWidth="1"/>
    <col min="6638" max="6881" width="9.140625" style="14"/>
    <col min="6882" max="6882" width="4.42578125" style="14" customWidth="1"/>
    <col min="6883" max="6883" width="5.5703125" style="14" customWidth="1"/>
    <col min="6884" max="6884" width="5.28515625" style="14" bestFit="1" customWidth="1"/>
    <col min="6885" max="6885" width="8.28515625" style="14" customWidth="1"/>
    <col min="6886" max="6886" width="20.85546875" style="14" customWidth="1"/>
    <col min="6887" max="6887" width="24.28515625" style="14" customWidth="1"/>
    <col min="6888" max="6888" width="13" style="14" customWidth="1"/>
    <col min="6889" max="6889" width="7.5703125" style="14" bestFit="1" customWidth="1"/>
    <col min="6890" max="6890" width="5.7109375" style="14" bestFit="1" customWidth="1"/>
    <col min="6891" max="6891" width="11.85546875" style="14" bestFit="1" customWidth="1"/>
    <col min="6892" max="6892" width="10.140625" style="14" bestFit="1" customWidth="1"/>
    <col min="6893" max="6893" width="12.7109375" style="14" bestFit="1" customWidth="1"/>
    <col min="6894" max="7137" width="9.140625" style="14"/>
    <col min="7138" max="7138" width="4.42578125" style="14" customWidth="1"/>
    <col min="7139" max="7139" width="5.5703125" style="14" customWidth="1"/>
    <col min="7140" max="7140" width="5.28515625" style="14" bestFit="1" customWidth="1"/>
    <col min="7141" max="7141" width="8.28515625" style="14" customWidth="1"/>
    <col min="7142" max="7142" width="20.85546875" style="14" customWidth="1"/>
    <col min="7143" max="7143" width="24.28515625" style="14" customWidth="1"/>
    <col min="7144" max="7144" width="13" style="14" customWidth="1"/>
    <col min="7145" max="7145" width="7.5703125" style="14" bestFit="1" customWidth="1"/>
    <col min="7146" max="7146" width="5.7109375" style="14" bestFit="1" customWidth="1"/>
    <col min="7147" max="7147" width="11.85546875" style="14" bestFit="1" customWidth="1"/>
    <col min="7148" max="7148" width="10.140625" style="14" bestFit="1" customWidth="1"/>
    <col min="7149" max="7149" width="12.7109375" style="14" bestFit="1" customWidth="1"/>
    <col min="7150" max="7393" width="9.140625" style="14"/>
    <col min="7394" max="7394" width="4.42578125" style="14" customWidth="1"/>
    <col min="7395" max="7395" width="5.5703125" style="14" customWidth="1"/>
    <col min="7396" max="7396" width="5.28515625" style="14" bestFit="1" customWidth="1"/>
    <col min="7397" max="7397" width="8.28515625" style="14" customWidth="1"/>
    <col min="7398" max="7398" width="20.85546875" style="14" customWidth="1"/>
    <col min="7399" max="7399" width="24.28515625" style="14" customWidth="1"/>
    <col min="7400" max="7400" width="13" style="14" customWidth="1"/>
    <col min="7401" max="7401" width="7.5703125" style="14" bestFit="1" customWidth="1"/>
    <col min="7402" max="7402" width="5.7109375" style="14" bestFit="1" customWidth="1"/>
    <col min="7403" max="7403" width="11.85546875" style="14" bestFit="1" customWidth="1"/>
    <col min="7404" max="7404" width="10.140625" style="14" bestFit="1" customWidth="1"/>
    <col min="7405" max="7405" width="12.7109375" style="14" bestFit="1" customWidth="1"/>
    <col min="7406" max="7649" width="9.140625" style="14"/>
    <col min="7650" max="7650" width="4.42578125" style="14" customWidth="1"/>
    <col min="7651" max="7651" width="5.5703125" style="14" customWidth="1"/>
    <col min="7652" max="7652" width="5.28515625" style="14" bestFit="1" customWidth="1"/>
    <col min="7653" max="7653" width="8.28515625" style="14" customWidth="1"/>
    <col min="7654" max="7654" width="20.85546875" style="14" customWidth="1"/>
    <col min="7655" max="7655" width="24.28515625" style="14" customWidth="1"/>
    <col min="7656" max="7656" width="13" style="14" customWidth="1"/>
    <col min="7657" max="7657" width="7.5703125" style="14" bestFit="1" customWidth="1"/>
    <col min="7658" max="7658" width="5.7109375" style="14" bestFit="1" customWidth="1"/>
    <col min="7659" max="7659" width="11.85546875" style="14" bestFit="1" customWidth="1"/>
    <col min="7660" max="7660" width="10.140625" style="14" bestFit="1" customWidth="1"/>
    <col min="7661" max="7661" width="12.7109375" style="14" bestFit="1" customWidth="1"/>
    <col min="7662" max="7905" width="9.140625" style="14"/>
    <col min="7906" max="7906" width="4.42578125" style="14" customWidth="1"/>
    <col min="7907" max="7907" width="5.5703125" style="14" customWidth="1"/>
    <col min="7908" max="7908" width="5.28515625" style="14" bestFit="1" customWidth="1"/>
    <col min="7909" max="7909" width="8.28515625" style="14" customWidth="1"/>
    <col min="7910" max="7910" width="20.85546875" style="14" customWidth="1"/>
    <col min="7911" max="7911" width="24.28515625" style="14" customWidth="1"/>
    <col min="7912" max="7912" width="13" style="14" customWidth="1"/>
    <col min="7913" max="7913" width="7.5703125" style="14" bestFit="1" customWidth="1"/>
    <col min="7914" max="7914" width="5.7109375" style="14" bestFit="1" customWidth="1"/>
    <col min="7915" max="7915" width="11.85546875" style="14" bestFit="1" customWidth="1"/>
    <col min="7916" max="7916" width="10.140625" style="14" bestFit="1" customWidth="1"/>
    <col min="7917" max="7917" width="12.7109375" style="14" bestFit="1" customWidth="1"/>
    <col min="7918" max="8161" width="9.140625" style="14"/>
    <col min="8162" max="8162" width="4.42578125" style="14" customWidth="1"/>
    <col min="8163" max="8163" width="5.5703125" style="14" customWidth="1"/>
    <col min="8164" max="8164" width="5.28515625" style="14" bestFit="1" customWidth="1"/>
    <col min="8165" max="8165" width="8.28515625" style="14" customWidth="1"/>
    <col min="8166" max="8166" width="20.85546875" style="14" customWidth="1"/>
    <col min="8167" max="8167" width="24.28515625" style="14" customWidth="1"/>
    <col min="8168" max="8168" width="13" style="14" customWidth="1"/>
    <col min="8169" max="8169" width="7.5703125" style="14" bestFit="1" customWidth="1"/>
    <col min="8170" max="8170" width="5.7109375" style="14" bestFit="1" customWidth="1"/>
    <col min="8171" max="8171" width="11.85546875" style="14" bestFit="1" customWidth="1"/>
    <col min="8172" max="8172" width="10.140625" style="14" bestFit="1" customWidth="1"/>
    <col min="8173" max="8173" width="12.7109375" style="14" bestFit="1" customWidth="1"/>
    <col min="8174" max="8417" width="9.140625" style="14"/>
    <col min="8418" max="8418" width="4.42578125" style="14" customWidth="1"/>
    <col min="8419" max="8419" width="5.5703125" style="14" customWidth="1"/>
    <col min="8420" max="8420" width="5.28515625" style="14" bestFit="1" customWidth="1"/>
    <col min="8421" max="8421" width="8.28515625" style="14" customWidth="1"/>
    <col min="8422" max="8422" width="20.85546875" style="14" customWidth="1"/>
    <col min="8423" max="8423" width="24.28515625" style="14" customWidth="1"/>
    <col min="8424" max="8424" width="13" style="14" customWidth="1"/>
    <col min="8425" max="8425" width="7.5703125" style="14" bestFit="1" customWidth="1"/>
    <col min="8426" max="8426" width="5.7109375" style="14" bestFit="1" customWidth="1"/>
    <col min="8427" max="8427" width="11.85546875" style="14" bestFit="1" customWidth="1"/>
    <col min="8428" max="8428" width="10.140625" style="14" bestFit="1" customWidth="1"/>
    <col min="8429" max="8429" width="12.7109375" style="14" bestFit="1" customWidth="1"/>
    <col min="8430" max="8673" width="9.140625" style="14"/>
    <col min="8674" max="8674" width="4.42578125" style="14" customWidth="1"/>
    <col min="8675" max="8675" width="5.5703125" style="14" customWidth="1"/>
    <col min="8676" max="8676" width="5.28515625" style="14" bestFit="1" customWidth="1"/>
    <col min="8677" max="8677" width="8.28515625" style="14" customWidth="1"/>
    <col min="8678" max="8678" width="20.85546875" style="14" customWidth="1"/>
    <col min="8679" max="8679" width="24.28515625" style="14" customWidth="1"/>
    <col min="8680" max="8680" width="13" style="14" customWidth="1"/>
    <col min="8681" max="8681" width="7.5703125" style="14" bestFit="1" customWidth="1"/>
    <col min="8682" max="8682" width="5.7109375" style="14" bestFit="1" customWidth="1"/>
    <col min="8683" max="8683" width="11.85546875" style="14" bestFit="1" customWidth="1"/>
    <col min="8684" max="8684" width="10.140625" style="14" bestFit="1" customWidth="1"/>
    <col min="8685" max="8685" width="12.7109375" style="14" bestFit="1" customWidth="1"/>
    <col min="8686" max="8929" width="9.140625" style="14"/>
    <col min="8930" max="8930" width="4.42578125" style="14" customWidth="1"/>
    <col min="8931" max="8931" width="5.5703125" style="14" customWidth="1"/>
    <col min="8932" max="8932" width="5.28515625" style="14" bestFit="1" customWidth="1"/>
    <col min="8933" max="8933" width="8.28515625" style="14" customWidth="1"/>
    <col min="8934" max="8934" width="20.85546875" style="14" customWidth="1"/>
    <col min="8935" max="8935" width="24.28515625" style="14" customWidth="1"/>
    <col min="8936" max="8936" width="13" style="14" customWidth="1"/>
    <col min="8937" max="8937" width="7.5703125" style="14" bestFit="1" customWidth="1"/>
    <col min="8938" max="8938" width="5.7109375" style="14" bestFit="1" customWidth="1"/>
    <col min="8939" max="8939" width="11.85546875" style="14" bestFit="1" customWidth="1"/>
    <col min="8940" max="8940" width="10.140625" style="14" bestFit="1" customWidth="1"/>
    <col min="8941" max="8941" width="12.7109375" style="14" bestFit="1" customWidth="1"/>
    <col min="8942" max="9185" width="9.140625" style="14"/>
    <col min="9186" max="9186" width="4.42578125" style="14" customWidth="1"/>
    <col min="9187" max="9187" width="5.5703125" style="14" customWidth="1"/>
    <col min="9188" max="9188" width="5.28515625" style="14" bestFit="1" customWidth="1"/>
    <col min="9189" max="9189" width="8.28515625" style="14" customWidth="1"/>
    <col min="9190" max="9190" width="20.85546875" style="14" customWidth="1"/>
    <col min="9191" max="9191" width="24.28515625" style="14" customWidth="1"/>
    <col min="9192" max="9192" width="13" style="14" customWidth="1"/>
    <col min="9193" max="9193" width="7.5703125" style="14" bestFit="1" customWidth="1"/>
    <col min="9194" max="9194" width="5.7109375" style="14" bestFit="1" customWidth="1"/>
    <col min="9195" max="9195" width="11.85546875" style="14" bestFit="1" customWidth="1"/>
    <col min="9196" max="9196" width="10.140625" style="14" bestFit="1" customWidth="1"/>
    <col min="9197" max="9197" width="12.7109375" style="14" bestFit="1" customWidth="1"/>
    <col min="9198" max="9441" width="9.140625" style="14"/>
    <col min="9442" max="9442" width="4.42578125" style="14" customWidth="1"/>
    <col min="9443" max="9443" width="5.5703125" style="14" customWidth="1"/>
    <col min="9444" max="9444" width="5.28515625" style="14" bestFit="1" customWidth="1"/>
    <col min="9445" max="9445" width="8.28515625" style="14" customWidth="1"/>
    <col min="9446" max="9446" width="20.85546875" style="14" customWidth="1"/>
    <col min="9447" max="9447" width="24.28515625" style="14" customWidth="1"/>
    <col min="9448" max="9448" width="13" style="14" customWidth="1"/>
    <col min="9449" max="9449" width="7.5703125" style="14" bestFit="1" customWidth="1"/>
    <col min="9450" max="9450" width="5.7109375" style="14" bestFit="1" customWidth="1"/>
    <col min="9451" max="9451" width="11.85546875" style="14" bestFit="1" customWidth="1"/>
    <col min="9452" max="9452" width="10.140625" style="14" bestFit="1" customWidth="1"/>
    <col min="9453" max="9453" width="12.7109375" style="14" bestFit="1" customWidth="1"/>
    <col min="9454" max="9697" width="9.140625" style="14"/>
    <col min="9698" max="9698" width="4.42578125" style="14" customWidth="1"/>
    <col min="9699" max="9699" width="5.5703125" style="14" customWidth="1"/>
    <col min="9700" max="9700" width="5.28515625" style="14" bestFit="1" customWidth="1"/>
    <col min="9701" max="9701" width="8.28515625" style="14" customWidth="1"/>
    <col min="9702" max="9702" width="20.85546875" style="14" customWidth="1"/>
    <col min="9703" max="9703" width="24.28515625" style="14" customWidth="1"/>
    <col min="9704" max="9704" width="13" style="14" customWidth="1"/>
    <col min="9705" max="9705" width="7.5703125" style="14" bestFit="1" customWidth="1"/>
    <col min="9706" max="9706" width="5.7109375" style="14" bestFit="1" customWidth="1"/>
    <col min="9707" max="9707" width="11.85546875" style="14" bestFit="1" customWidth="1"/>
    <col min="9708" max="9708" width="10.140625" style="14" bestFit="1" customWidth="1"/>
    <col min="9709" max="9709" width="12.7109375" style="14" bestFit="1" customWidth="1"/>
    <col min="9710" max="9953" width="9.140625" style="14"/>
    <col min="9954" max="9954" width="4.42578125" style="14" customWidth="1"/>
    <col min="9955" max="9955" width="5.5703125" style="14" customWidth="1"/>
    <col min="9956" max="9956" width="5.28515625" style="14" bestFit="1" customWidth="1"/>
    <col min="9957" max="9957" width="8.28515625" style="14" customWidth="1"/>
    <col min="9958" max="9958" width="20.85546875" style="14" customWidth="1"/>
    <col min="9959" max="9959" width="24.28515625" style="14" customWidth="1"/>
    <col min="9960" max="9960" width="13" style="14" customWidth="1"/>
    <col min="9961" max="9961" width="7.5703125" style="14" bestFit="1" customWidth="1"/>
    <col min="9962" max="9962" width="5.7109375" style="14" bestFit="1" customWidth="1"/>
    <col min="9963" max="9963" width="11.85546875" style="14" bestFit="1" customWidth="1"/>
    <col min="9964" max="9964" width="10.140625" style="14" bestFit="1" customWidth="1"/>
    <col min="9965" max="9965" width="12.7109375" style="14" bestFit="1" customWidth="1"/>
    <col min="9966" max="10209" width="9.140625" style="14"/>
    <col min="10210" max="10210" width="4.42578125" style="14" customWidth="1"/>
    <col min="10211" max="10211" width="5.5703125" style="14" customWidth="1"/>
    <col min="10212" max="10212" width="5.28515625" style="14" bestFit="1" customWidth="1"/>
    <col min="10213" max="10213" width="8.28515625" style="14" customWidth="1"/>
    <col min="10214" max="10214" width="20.85546875" style="14" customWidth="1"/>
    <col min="10215" max="10215" width="24.28515625" style="14" customWidth="1"/>
    <col min="10216" max="10216" width="13" style="14" customWidth="1"/>
    <col min="10217" max="10217" width="7.5703125" style="14" bestFit="1" customWidth="1"/>
    <col min="10218" max="10218" width="5.7109375" style="14" bestFit="1" customWidth="1"/>
    <col min="10219" max="10219" width="11.85546875" style="14" bestFit="1" customWidth="1"/>
    <col min="10220" max="10220" width="10.140625" style="14" bestFit="1" customWidth="1"/>
    <col min="10221" max="10221" width="12.7109375" style="14" bestFit="1" customWidth="1"/>
    <col min="10222" max="10465" width="9.140625" style="14"/>
    <col min="10466" max="10466" width="4.42578125" style="14" customWidth="1"/>
    <col min="10467" max="10467" width="5.5703125" style="14" customWidth="1"/>
    <col min="10468" max="10468" width="5.28515625" style="14" bestFit="1" customWidth="1"/>
    <col min="10469" max="10469" width="8.28515625" style="14" customWidth="1"/>
    <col min="10470" max="10470" width="20.85546875" style="14" customWidth="1"/>
    <col min="10471" max="10471" width="24.28515625" style="14" customWidth="1"/>
    <col min="10472" max="10472" width="13" style="14" customWidth="1"/>
    <col min="10473" max="10473" width="7.5703125" style="14" bestFit="1" customWidth="1"/>
    <col min="10474" max="10474" width="5.7109375" style="14" bestFit="1" customWidth="1"/>
    <col min="10475" max="10475" width="11.85546875" style="14" bestFit="1" customWidth="1"/>
    <col min="10476" max="10476" width="10.140625" style="14" bestFit="1" customWidth="1"/>
    <col min="10477" max="10477" width="12.7109375" style="14" bestFit="1" customWidth="1"/>
    <col min="10478" max="10721" width="9.140625" style="14"/>
    <col min="10722" max="10722" width="4.42578125" style="14" customWidth="1"/>
    <col min="10723" max="10723" width="5.5703125" style="14" customWidth="1"/>
    <col min="10724" max="10724" width="5.28515625" style="14" bestFit="1" customWidth="1"/>
    <col min="10725" max="10725" width="8.28515625" style="14" customWidth="1"/>
    <col min="10726" max="10726" width="20.85546875" style="14" customWidth="1"/>
    <col min="10727" max="10727" width="24.28515625" style="14" customWidth="1"/>
    <col min="10728" max="10728" width="13" style="14" customWidth="1"/>
    <col min="10729" max="10729" width="7.5703125" style="14" bestFit="1" customWidth="1"/>
    <col min="10730" max="10730" width="5.7109375" style="14" bestFit="1" customWidth="1"/>
    <col min="10731" max="10731" width="11.85546875" style="14" bestFit="1" customWidth="1"/>
    <col min="10732" max="10732" width="10.140625" style="14" bestFit="1" customWidth="1"/>
    <col min="10733" max="10733" width="12.7109375" style="14" bestFit="1" customWidth="1"/>
    <col min="10734" max="10977" width="9.140625" style="14"/>
    <col min="10978" max="10978" width="4.42578125" style="14" customWidth="1"/>
    <col min="10979" max="10979" width="5.5703125" style="14" customWidth="1"/>
    <col min="10980" max="10980" width="5.28515625" style="14" bestFit="1" customWidth="1"/>
    <col min="10981" max="10981" width="8.28515625" style="14" customWidth="1"/>
    <col min="10982" max="10982" width="20.85546875" style="14" customWidth="1"/>
    <col min="10983" max="10983" width="24.28515625" style="14" customWidth="1"/>
    <col min="10984" max="10984" width="13" style="14" customWidth="1"/>
    <col min="10985" max="10985" width="7.5703125" style="14" bestFit="1" customWidth="1"/>
    <col min="10986" max="10986" width="5.7109375" style="14" bestFit="1" customWidth="1"/>
    <col min="10987" max="10987" width="11.85546875" style="14" bestFit="1" customWidth="1"/>
    <col min="10988" max="10988" width="10.140625" style="14" bestFit="1" customWidth="1"/>
    <col min="10989" max="10989" width="12.7109375" style="14" bestFit="1" customWidth="1"/>
    <col min="10990" max="11233" width="9.140625" style="14"/>
    <col min="11234" max="11234" width="4.42578125" style="14" customWidth="1"/>
    <col min="11235" max="11235" width="5.5703125" style="14" customWidth="1"/>
    <col min="11236" max="11236" width="5.28515625" style="14" bestFit="1" customWidth="1"/>
    <col min="11237" max="11237" width="8.28515625" style="14" customWidth="1"/>
    <col min="11238" max="11238" width="20.85546875" style="14" customWidth="1"/>
    <col min="11239" max="11239" width="24.28515625" style="14" customWidth="1"/>
    <col min="11240" max="11240" width="13" style="14" customWidth="1"/>
    <col min="11241" max="11241" width="7.5703125" style="14" bestFit="1" customWidth="1"/>
    <col min="11242" max="11242" width="5.7109375" style="14" bestFit="1" customWidth="1"/>
    <col min="11243" max="11243" width="11.85546875" style="14" bestFit="1" customWidth="1"/>
    <col min="11244" max="11244" width="10.140625" style="14" bestFit="1" customWidth="1"/>
    <col min="11245" max="11245" width="12.7109375" style="14" bestFit="1" customWidth="1"/>
    <col min="11246" max="11489" width="9.140625" style="14"/>
    <col min="11490" max="11490" width="4.42578125" style="14" customWidth="1"/>
    <col min="11491" max="11491" width="5.5703125" style="14" customWidth="1"/>
    <col min="11492" max="11492" width="5.28515625" style="14" bestFit="1" customWidth="1"/>
    <col min="11493" max="11493" width="8.28515625" style="14" customWidth="1"/>
    <col min="11494" max="11494" width="20.85546875" style="14" customWidth="1"/>
    <col min="11495" max="11495" width="24.28515625" style="14" customWidth="1"/>
    <col min="11496" max="11496" width="13" style="14" customWidth="1"/>
    <col min="11497" max="11497" width="7.5703125" style="14" bestFit="1" customWidth="1"/>
    <col min="11498" max="11498" width="5.7109375" style="14" bestFit="1" customWidth="1"/>
    <col min="11499" max="11499" width="11.85546875" style="14" bestFit="1" customWidth="1"/>
    <col min="11500" max="11500" width="10.140625" style="14" bestFit="1" customWidth="1"/>
    <col min="11501" max="11501" width="12.7109375" style="14" bestFit="1" customWidth="1"/>
    <col min="11502" max="11745" width="9.140625" style="14"/>
    <col min="11746" max="11746" width="4.42578125" style="14" customWidth="1"/>
    <col min="11747" max="11747" width="5.5703125" style="14" customWidth="1"/>
    <col min="11748" max="11748" width="5.28515625" style="14" bestFit="1" customWidth="1"/>
    <col min="11749" max="11749" width="8.28515625" style="14" customWidth="1"/>
    <col min="11750" max="11750" width="20.85546875" style="14" customWidth="1"/>
    <col min="11751" max="11751" width="24.28515625" style="14" customWidth="1"/>
    <col min="11752" max="11752" width="13" style="14" customWidth="1"/>
    <col min="11753" max="11753" width="7.5703125" style="14" bestFit="1" customWidth="1"/>
    <col min="11754" max="11754" width="5.7109375" style="14" bestFit="1" customWidth="1"/>
    <col min="11755" max="11755" width="11.85546875" style="14" bestFit="1" customWidth="1"/>
    <col min="11756" max="11756" width="10.140625" style="14" bestFit="1" customWidth="1"/>
    <col min="11757" max="11757" width="12.7109375" style="14" bestFit="1" customWidth="1"/>
    <col min="11758" max="12001" width="9.140625" style="14"/>
    <col min="12002" max="12002" width="4.42578125" style="14" customWidth="1"/>
    <col min="12003" max="12003" width="5.5703125" style="14" customWidth="1"/>
    <col min="12004" max="12004" width="5.28515625" style="14" bestFit="1" customWidth="1"/>
    <col min="12005" max="12005" width="8.28515625" style="14" customWidth="1"/>
    <col min="12006" max="12006" width="20.85546875" style="14" customWidth="1"/>
    <col min="12007" max="12007" width="24.28515625" style="14" customWidth="1"/>
    <col min="12008" max="12008" width="13" style="14" customWidth="1"/>
    <col min="12009" max="12009" width="7.5703125" style="14" bestFit="1" customWidth="1"/>
    <col min="12010" max="12010" width="5.7109375" style="14" bestFit="1" customWidth="1"/>
    <col min="12011" max="12011" width="11.85546875" style="14" bestFit="1" customWidth="1"/>
    <col min="12012" max="12012" width="10.140625" style="14" bestFit="1" customWidth="1"/>
    <col min="12013" max="12013" width="12.7109375" style="14" bestFit="1" customWidth="1"/>
    <col min="12014" max="12257" width="9.140625" style="14"/>
    <col min="12258" max="12258" width="4.42578125" style="14" customWidth="1"/>
    <col min="12259" max="12259" width="5.5703125" style="14" customWidth="1"/>
    <col min="12260" max="12260" width="5.28515625" style="14" bestFit="1" customWidth="1"/>
    <col min="12261" max="12261" width="8.28515625" style="14" customWidth="1"/>
    <col min="12262" max="12262" width="20.85546875" style="14" customWidth="1"/>
    <col min="12263" max="12263" width="24.28515625" style="14" customWidth="1"/>
    <col min="12264" max="12264" width="13" style="14" customWidth="1"/>
    <col min="12265" max="12265" width="7.5703125" style="14" bestFit="1" customWidth="1"/>
    <col min="12266" max="12266" width="5.7109375" style="14" bestFit="1" customWidth="1"/>
    <col min="12267" max="12267" width="11.85546875" style="14" bestFit="1" customWidth="1"/>
    <col min="12268" max="12268" width="10.140625" style="14" bestFit="1" customWidth="1"/>
    <col min="12269" max="12269" width="12.7109375" style="14" bestFit="1" customWidth="1"/>
    <col min="12270" max="12513" width="9.140625" style="14"/>
    <col min="12514" max="12514" width="4.42578125" style="14" customWidth="1"/>
    <col min="12515" max="12515" width="5.5703125" style="14" customWidth="1"/>
    <col min="12516" max="12516" width="5.28515625" style="14" bestFit="1" customWidth="1"/>
    <col min="12517" max="12517" width="8.28515625" style="14" customWidth="1"/>
    <col min="12518" max="12518" width="20.85546875" style="14" customWidth="1"/>
    <col min="12519" max="12519" width="24.28515625" style="14" customWidth="1"/>
    <col min="12520" max="12520" width="13" style="14" customWidth="1"/>
    <col min="12521" max="12521" width="7.5703125" style="14" bestFit="1" customWidth="1"/>
    <col min="12522" max="12522" width="5.7109375" style="14" bestFit="1" customWidth="1"/>
    <col min="12523" max="12523" width="11.85546875" style="14" bestFit="1" customWidth="1"/>
    <col min="12524" max="12524" width="10.140625" style="14" bestFit="1" customWidth="1"/>
    <col min="12525" max="12525" width="12.7109375" style="14" bestFit="1" customWidth="1"/>
    <col min="12526" max="12769" width="9.140625" style="14"/>
    <col min="12770" max="12770" width="4.42578125" style="14" customWidth="1"/>
    <col min="12771" max="12771" width="5.5703125" style="14" customWidth="1"/>
    <col min="12772" max="12772" width="5.28515625" style="14" bestFit="1" customWidth="1"/>
    <col min="12773" max="12773" width="8.28515625" style="14" customWidth="1"/>
    <col min="12774" max="12774" width="20.85546875" style="14" customWidth="1"/>
    <col min="12775" max="12775" width="24.28515625" style="14" customWidth="1"/>
    <col min="12776" max="12776" width="13" style="14" customWidth="1"/>
    <col min="12777" max="12777" width="7.5703125" style="14" bestFit="1" customWidth="1"/>
    <col min="12778" max="12778" width="5.7109375" style="14" bestFit="1" customWidth="1"/>
    <col min="12779" max="12779" width="11.85546875" style="14" bestFit="1" customWidth="1"/>
    <col min="12780" max="12780" width="10.140625" style="14" bestFit="1" customWidth="1"/>
    <col min="12781" max="12781" width="12.7109375" style="14" bestFit="1" customWidth="1"/>
    <col min="12782" max="13025" width="9.140625" style="14"/>
    <col min="13026" max="13026" width="4.42578125" style="14" customWidth="1"/>
    <col min="13027" max="13027" width="5.5703125" style="14" customWidth="1"/>
    <col min="13028" max="13028" width="5.28515625" style="14" bestFit="1" customWidth="1"/>
    <col min="13029" max="13029" width="8.28515625" style="14" customWidth="1"/>
    <col min="13030" max="13030" width="20.85546875" style="14" customWidth="1"/>
    <col min="13031" max="13031" width="24.28515625" style="14" customWidth="1"/>
    <col min="13032" max="13032" width="13" style="14" customWidth="1"/>
    <col min="13033" max="13033" width="7.5703125" style="14" bestFit="1" customWidth="1"/>
    <col min="13034" max="13034" width="5.7109375" style="14" bestFit="1" customWidth="1"/>
    <col min="13035" max="13035" width="11.85546875" style="14" bestFit="1" customWidth="1"/>
    <col min="13036" max="13036" width="10.140625" style="14" bestFit="1" customWidth="1"/>
    <col min="13037" max="13037" width="12.7109375" style="14" bestFit="1" customWidth="1"/>
    <col min="13038" max="13281" width="9.140625" style="14"/>
    <col min="13282" max="13282" width="4.42578125" style="14" customWidth="1"/>
    <col min="13283" max="13283" width="5.5703125" style="14" customWidth="1"/>
    <col min="13284" max="13284" width="5.28515625" style="14" bestFit="1" customWidth="1"/>
    <col min="13285" max="13285" width="8.28515625" style="14" customWidth="1"/>
    <col min="13286" max="13286" width="20.85546875" style="14" customWidth="1"/>
    <col min="13287" max="13287" width="24.28515625" style="14" customWidth="1"/>
    <col min="13288" max="13288" width="13" style="14" customWidth="1"/>
    <col min="13289" max="13289" width="7.5703125" style="14" bestFit="1" customWidth="1"/>
    <col min="13290" max="13290" width="5.7109375" style="14" bestFit="1" customWidth="1"/>
    <col min="13291" max="13291" width="11.85546875" style="14" bestFit="1" customWidth="1"/>
    <col min="13292" max="13292" width="10.140625" style="14" bestFit="1" customWidth="1"/>
    <col min="13293" max="13293" width="12.7109375" style="14" bestFit="1" customWidth="1"/>
    <col min="13294" max="13537" width="9.140625" style="14"/>
    <col min="13538" max="13538" width="4.42578125" style="14" customWidth="1"/>
    <col min="13539" max="13539" width="5.5703125" style="14" customWidth="1"/>
    <col min="13540" max="13540" width="5.28515625" style="14" bestFit="1" customWidth="1"/>
    <col min="13541" max="13541" width="8.28515625" style="14" customWidth="1"/>
    <col min="13542" max="13542" width="20.85546875" style="14" customWidth="1"/>
    <col min="13543" max="13543" width="24.28515625" style="14" customWidth="1"/>
    <col min="13544" max="13544" width="13" style="14" customWidth="1"/>
    <col min="13545" max="13545" width="7.5703125" style="14" bestFit="1" customWidth="1"/>
    <col min="13546" max="13546" width="5.7109375" style="14" bestFit="1" customWidth="1"/>
    <col min="13547" max="13547" width="11.85546875" style="14" bestFit="1" customWidth="1"/>
    <col min="13548" max="13548" width="10.140625" style="14" bestFit="1" customWidth="1"/>
    <col min="13549" max="13549" width="12.7109375" style="14" bestFit="1" customWidth="1"/>
    <col min="13550" max="13793" width="9.140625" style="14"/>
    <col min="13794" max="13794" width="4.42578125" style="14" customWidth="1"/>
    <col min="13795" max="13795" width="5.5703125" style="14" customWidth="1"/>
    <col min="13796" max="13796" width="5.28515625" style="14" bestFit="1" customWidth="1"/>
    <col min="13797" max="13797" width="8.28515625" style="14" customWidth="1"/>
    <col min="13798" max="13798" width="20.85546875" style="14" customWidth="1"/>
    <col min="13799" max="13799" width="24.28515625" style="14" customWidth="1"/>
    <col min="13800" max="13800" width="13" style="14" customWidth="1"/>
    <col min="13801" max="13801" width="7.5703125" style="14" bestFit="1" customWidth="1"/>
    <col min="13802" max="13802" width="5.7109375" style="14" bestFit="1" customWidth="1"/>
    <col min="13803" max="13803" width="11.85546875" style="14" bestFit="1" customWidth="1"/>
    <col min="13804" max="13804" width="10.140625" style="14" bestFit="1" customWidth="1"/>
    <col min="13805" max="13805" width="12.7109375" style="14" bestFit="1" customWidth="1"/>
    <col min="13806" max="14049" width="9.140625" style="14"/>
    <col min="14050" max="14050" width="4.42578125" style="14" customWidth="1"/>
    <col min="14051" max="14051" width="5.5703125" style="14" customWidth="1"/>
    <col min="14052" max="14052" width="5.28515625" style="14" bestFit="1" customWidth="1"/>
    <col min="14053" max="14053" width="8.28515625" style="14" customWidth="1"/>
    <col min="14054" max="14054" width="20.85546875" style="14" customWidth="1"/>
    <col min="14055" max="14055" width="24.28515625" style="14" customWidth="1"/>
    <col min="14056" max="14056" width="13" style="14" customWidth="1"/>
    <col min="14057" max="14057" width="7.5703125" style="14" bestFit="1" customWidth="1"/>
    <col min="14058" max="14058" width="5.7109375" style="14" bestFit="1" customWidth="1"/>
    <col min="14059" max="14059" width="11.85546875" style="14" bestFit="1" customWidth="1"/>
    <col min="14060" max="14060" width="10.140625" style="14" bestFit="1" customWidth="1"/>
    <col min="14061" max="14061" width="12.7109375" style="14" bestFit="1" customWidth="1"/>
    <col min="14062" max="14305" width="9.140625" style="14"/>
    <col min="14306" max="14306" width="4.42578125" style="14" customWidth="1"/>
    <col min="14307" max="14307" width="5.5703125" style="14" customWidth="1"/>
    <col min="14308" max="14308" width="5.28515625" style="14" bestFit="1" customWidth="1"/>
    <col min="14309" max="14309" width="8.28515625" style="14" customWidth="1"/>
    <col min="14310" max="14310" width="20.85546875" style="14" customWidth="1"/>
    <col min="14311" max="14311" width="24.28515625" style="14" customWidth="1"/>
    <col min="14312" max="14312" width="13" style="14" customWidth="1"/>
    <col min="14313" max="14313" width="7.5703125" style="14" bestFit="1" customWidth="1"/>
    <col min="14314" max="14314" width="5.7109375" style="14" bestFit="1" customWidth="1"/>
    <col min="14315" max="14315" width="11.85546875" style="14" bestFit="1" customWidth="1"/>
    <col min="14316" max="14316" width="10.140625" style="14" bestFit="1" customWidth="1"/>
    <col min="14317" max="14317" width="12.7109375" style="14" bestFit="1" customWidth="1"/>
    <col min="14318" max="14561" width="9.140625" style="14"/>
    <col min="14562" max="14562" width="4.42578125" style="14" customWidth="1"/>
    <col min="14563" max="14563" width="5.5703125" style="14" customWidth="1"/>
    <col min="14564" max="14564" width="5.28515625" style="14" bestFit="1" customWidth="1"/>
    <col min="14565" max="14565" width="8.28515625" style="14" customWidth="1"/>
    <col min="14566" max="14566" width="20.85546875" style="14" customWidth="1"/>
    <col min="14567" max="14567" width="24.28515625" style="14" customWidth="1"/>
    <col min="14568" max="14568" width="13" style="14" customWidth="1"/>
    <col min="14569" max="14569" width="7.5703125" style="14" bestFit="1" customWidth="1"/>
    <col min="14570" max="14570" width="5.7109375" style="14" bestFit="1" customWidth="1"/>
    <col min="14571" max="14571" width="11.85546875" style="14" bestFit="1" customWidth="1"/>
    <col min="14572" max="14572" width="10.140625" style="14" bestFit="1" customWidth="1"/>
    <col min="14573" max="14573" width="12.7109375" style="14" bestFit="1" customWidth="1"/>
    <col min="14574" max="14817" width="9.140625" style="14"/>
    <col min="14818" max="14818" width="4.42578125" style="14" customWidth="1"/>
    <col min="14819" max="14819" width="5.5703125" style="14" customWidth="1"/>
    <col min="14820" max="14820" width="5.28515625" style="14" bestFit="1" customWidth="1"/>
    <col min="14821" max="14821" width="8.28515625" style="14" customWidth="1"/>
    <col min="14822" max="14822" width="20.85546875" style="14" customWidth="1"/>
    <col min="14823" max="14823" width="24.28515625" style="14" customWidth="1"/>
    <col min="14824" max="14824" width="13" style="14" customWidth="1"/>
    <col min="14825" max="14825" width="7.5703125" style="14" bestFit="1" customWidth="1"/>
    <col min="14826" max="14826" width="5.7109375" style="14" bestFit="1" customWidth="1"/>
    <col min="14827" max="14827" width="11.85546875" style="14" bestFit="1" customWidth="1"/>
    <col min="14828" max="14828" width="10.140625" style="14" bestFit="1" customWidth="1"/>
    <col min="14829" max="14829" width="12.7109375" style="14" bestFit="1" customWidth="1"/>
    <col min="14830" max="15073" width="9.140625" style="14"/>
    <col min="15074" max="15074" width="4.42578125" style="14" customWidth="1"/>
    <col min="15075" max="15075" width="5.5703125" style="14" customWidth="1"/>
    <col min="15076" max="15076" width="5.28515625" style="14" bestFit="1" customWidth="1"/>
    <col min="15077" max="15077" width="8.28515625" style="14" customWidth="1"/>
    <col min="15078" max="15078" width="20.85546875" style="14" customWidth="1"/>
    <col min="15079" max="15079" width="24.28515625" style="14" customWidth="1"/>
    <col min="15080" max="15080" width="13" style="14" customWidth="1"/>
    <col min="15081" max="15081" width="7.5703125" style="14" bestFit="1" customWidth="1"/>
    <col min="15082" max="15082" width="5.7109375" style="14" bestFit="1" customWidth="1"/>
    <col min="15083" max="15083" width="11.85546875" style="14" bestFit="1" customWidth="1"/>
    <col min="15084" max="15084" width="10.140625" style="14" bestFit="1" customWidth="1"/>
    <col min="15085" max="15085" width="12.7109375" style="14" bestFit="1" customWidth="1"/>
    <col min="15086" max="15329" width="9.140625" style="14"/>
    <col min="15330" max="15330" width="4.42578125" style="14" customWidth="1"/>
    <col min="15331" max="15331" width="5.5703125" style="14" customWidth="1"/>
    <col min="15332" max="15332" width="5.28515625" style="14" bestFit="1" customWidth="1"/>
    <col min="15333" max="15333" width="8.28515625" style="14" customWidth="1"/>
    <col min="15334" max="15334" width="20.85546875" style="14" customWidth="1"/>
    <col min="15335" max="15335" width="24.28515625" style="14" customWidth="1"/>
    <col min="15336" max="15336" width="13" style="14" customWidth="1"/>
    <col min="15337" max="15337" width="7.5703125" style="14" bestFit="1" customWidth="1"/>
    <col min="15338" max="15338" width="5.7109375" style="14" bestFit="1" customWidth="1"/>
    <col min="15339" max="15339" width="11.85546875" style="14" bestFit="1" customWidth="1"/>
    <col min="15340" max="15340" width="10.140625" style="14" bestFit="1" customWidth="1"/>
    <col min="15341" max="15341" width="12.7109375" style="14" bestFit="1" customWidth="1"/>
    <col min="15342" max="15585" width="9.140625" style="14"/>
    <col min="15586" max="15586" width="4.42578125" style="14" customWidth="1"/>
    <col min="15587" max="15587" width="5.5703125" style="14" customWidth="1"/>
    <col min="15588" max="15588" width="5.28515625" style="14" bestFit="1" customWidth="1"/>
    <col min="15589" max="15589" width="8.28515625" style="14" customWidth="1"/>
    <col min="15590" max="15590" width="20.85546875" style="14" customWidth="1"/>
    <col min="15591" max="15591" width="24.28515625" style="14" customWidth="1"/>
    <col min="15592" max="15592" width="13" style="14" customWidth="1"/>
    <col min="15593" max="15593" width="7.5703125" style="14" bestFit="1" customWidth="1"/>
    <col min="15594" max="15594" width="5.7109375" style="14" bestFit="1" customWidth="1"/>
    <col min="15595" max="15595" width="11.85546875" style="14" bestFit="1" customWidth="1"/>
    <col min="15596" max="15596" width="10.140625" style="14" bestFit="1" customWidth="1"/>
    <col min="15597" max="15597" width="12.7109375" style="14" bestFit="1" customWidth="1"/>
    <col min="15598" max="15841" width="9.140625" style="14"/>
    <col min="15842" max="15842" width="4.42578125" style="14" customWidth="1"/>
    <col min="15843" max="15843" width="5.5703125" style="14" customWidth="1"/>
    <col min="15844" max="15844" width="5.28515625" style="14" bestFit="1" customWidth="1"/>
    <col min="15845" max="15845" width="8.28515625" style="14" customWidth="1"/>
    <col min="15846" max="15846" width="20.85546875" style="14" customWidth="1"/>
    <col min="15847" max="15847" width="24.28515625" style="14" customWidth="1"/>
    <col min="15848" max="15848" width="13" style="14" customWidth="1"/>
    <col min="15849" max="15849" width="7.5703125" style="14" bestFit="1" customWidth="1"/>
    <col min="15850" max="15850" width="5.7109375" style="14" bestFit="1" customWidth="1"/>
    <col min="15851" max="15851" width="11.85546875" style="14" bestFit="1" customWidth="1"/>
    <col min="15852" max="15852" width="10.140625" style="14" bestFit="1" customWidth="1"/>
    <col min="15853" max="15853" width="12.7109375" style="14" bestFit="1" customWidth="1"/>
    <col min="15854" max="16097" width="9.140625" style="14"/>
    <col min="16098" max="16098" width="4.42578125" style="14" customWidth="1"/>
    <col min="16099" max="16099" width="5.5703125" style="14" customWidth="1"/>
    <col min="16100" max="16100" width="5.28515625" style="14" bestFit="1" customWidth="1"/>
    <col min="16101" max="16101" width="8.28515625" style="14" customWidth="1"/>
    <col min="16102" max="16102" width="20.85546875" style="14" customWidth="1"/>
    <col min="16103" max="16103" width="24.28515625" style="14" customWidth="1"/>
    <col min="16104" max="16104" width="13" style="14" customWidth="1"/>
    <col min="16105" max="16105" width="7.5703125" style="14" bestFit="1" customWidth="1"/>
    <col min="16106" max="16106" width="5.7109375" style="14" bestFit="1" customWidth="1"/>
    <col min="16107" max="16107" width="11.85546875" style="14" bestFit="1" customWidth="1"/>
    <col min="16108" max="16108" width="10.140625" style="14" bestFit="1" customWidth="1"/>
    <col min="16109" max="16109" width="12.7109375" style="14" bestFit="1" customWidth="1"/>
    <col min="16110" max="16384" width="9.140625" style="14"/>
  </cols>
  <sheetData>
    <row r="1" spans="1:9" x14ac:dyDescent="0.3">
      <c r="A1" s="447" t="s">
        <v>44</v>
      </c>
      <c r="B1" s="447"/>
      <c r="C1" s="447"/>
    </row>
    <row r="3" spans="1:9" ht="16.5" customHeight="1" x14ac:dyDescent="0.3">
      <c r="B3" s="446" t="s">
        <v>45</v>
      </c>
      <c r="C3" s="446"/>
      <c r="D3" s="446"/>
      <c r="E3" s="446"/>
      <c r="F3" s="446"/>
      <c r="G3" s="446"/>
      <c r="H3" s="446"/>
    </row>
    <row r="4" spans="1:9" x14ac:dyDescent="0.3">
      <c r="C4" s="195"/>
      <c r="D4" s="196"/>
      <c r="E4" s="196"/>
      <c r="F4" s="196"/>
    </row>
    <row r="5" spans="1:9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50</v>
      </c>
      <c r="H5" s="19" t="s">
        <v>51</v>
      </c>
      <c r="I5" s="19" t="s">
        <v>52</v>
      </c>
    </row>
    <row r="6" spans="1:9" ht="33" x14ac:dyDescent="0.3">
      <c r="A6" s="186">
        <v>125</v>
      </c>
      <c r="B6" s="7" t="s">
        <v>0</v>
      </c>
      <c r="C6" s="7" t="s">
        <v>396</v>
      </c>
      <c r="D6" s="7" t="s">
        <v>397</v>
      </c>
      <c r="E6" s="193">
        <v>60360.25</v>
      </c>
      <c r="F6" s="193" t="s">
        <v>1</v>
      </c>
      <c r="G6" s="194">
        <v>2.1</v>
      </c>
      <c r="H6" s="194" t="s">
        <v>398</v>
      </c>
      <c r="I6" s="174">
        <v>43895</v>
      </c>
    </row>
    <row r="7" spans="1:9" ht="49.5" x14ac:dyDescent="0.3">
      <c r="A7" s="186">
        <v>83</v>
      </c>
      <c r="B7" s="7" t="s">
        <v>0</v>
      </c>
      <c r="C7" s="7" t="s">
        <v>399</v>
      </c>
      <c r="D7" s="7" t="s">
        <v>400</v>
      </c>
      <c r="E7" s="193" t="s">
        <v>1</v>
      </c>
      <c r="F7" s="193">
        <v>7943.44</v>
      </c>
      <c r="G7" s="199">
        <v>2.1</v>
      </c>
      <c r="H7" s="193" t="s">
        <v>398</v>
      </c>
      <c r="I7" s="174">
        <v>43895</v>
      </c>
    </row>
    <row r="8" spans="1:9" x14ac:dyDescent="0.3">
      <c r="A8" s="456" t="s">
        <v>343</v>
      </c>
      <c r="B8" s="457"/>
      <c r="C8" s="457"/>
      <c r="D8" s="458"/>
      <c r="E8" s="127">
        <f>SUM(E4:E7)</f>
        <v>60360.25</v>
      </c>
      <c r="F8" s="127">
        <f>SUM(F4:F7)</f>
        <v>7943.44</v>
      </c>
      <c r="G8" s="194"/>
      <c r="H8" s="129"/>
      <c r="I8" s="128"/>
    </row>
  </sheetData>
  <mergeCells count="3">
    <mergeCell ref="A1:C1"/>
    <mergeCell ref="B3:H3"/>
    <mergeCell ref="A8:D8"/>
  </mergeCells>
  <pageMargins left="0.7" right="0.7" top="0.75" bottom="0.75" header="0.3" footer="0.3"/>
  <pageSetup paperSize="9" scale="42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F16" sqref="F16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16.140625" style="14" customWidth="1"/>
    <col min="7" max="7" width="14.5703125" style="14" customWidth="1"/>
    <col min="8" max="8" width="11.85546875" style="14" customWidth="1"/>
    <col min="9" max="9" width="18.85546875" style="14" customWidth="1"/>
    <col min="10" max="225" width="9.140625" style="14"/>
    <col min="226" max="226" width="4.42578125" style="14" customWidth="1"/>
    <col min="227" max="227" width="5.5703125" style="14" customWidth="1"/>
    <col min="228" max="228" width="5.28515625" style="14" bestFit="1" customWidth="1"/>
    <col min="229" max="229" width="8.28515625" style="14" customWidth="1"/>
    <col min="230" max="230" width="20.85546875" style="14" customWidth="1"/>
    <col min="231" max="231" width="24.28515625" style="14" customWidth="1"/>
    <col min="232" max="232" width="13" style="14" customWidth="1"/>
    <col min="233" max="233" width="7.5703125" style="14" bestFit="1" customWidth="1"/>
    <col min="234" max="234" width="5.7109375" style="14" bestFit="1" customWidth="1"/>
    <col min="235" max="235" width="11.85546875" style="14" bestFit="1" customWidth="1"/>
    <col min="236" max="236" width="10.140625" style="14" bestFit="1" customWidth="1"/>
    <col min="237" max="237" width="12.7109375" style="14" bestFit="1" customWidth="1"/>
    <col min="238" max="481" width="9.140625" style="14"/>
    <col min="482" max="482" width="4.42578125" style="14" customWidth="1"/>
    <col min="483" max="483" width="5.5703125" style="14" customWidth="1"/>
    <col min="484" max="484" width="5.28515625" style="14" bestFit="1" customWidth="1"/>
    <col min="485" max="485" width="8.28515625" style="14" customWidth="1"/>
    <col min="486" max="486" width="20.85546875" style="14" customWidth="1"/>
    <col min="487" max="487" width="24.28515625" style="14" customWidth="1"/>
    <col min="488" max="488" width="13" style="14" customWidth="1"/>
    <col min="489" max="489" width="7.5703125" style="14" bestFit="1" customWidth="1"/>
    <col min="490" max="490" width="5.7109375" style="14" bestFit="1" customWidth="1"/>
    <col min="491" max="491" width="11.85546875" style="14" bestFit="1" customWidth="1"/>
    <col min="492" max="492" width="10.140625" style="14" bestFit="1" customWidth="1"/>
    <col min="493" max="493" width="12.7109375" style="14" bestFit="1" customWidth="1"/>
    <col min="494" max="737" width="9.140625" style="14"/>
    <col min="738" max="738" width="4.42578125" style="14" customWidth="1"/>
    <col min="739" max="739" width="5.5703125" style="14" customWidth="1"/>
    <col min="740" max="740" width="5.28515625" style="14" bestFit="1" customWidth="1"/>
    <col min="741" max="741" width="8.28515625" style="14" customWidth="1"/>
    <col min="742" max="742" width="20.85546875" style="14" customWidth="1"/>
    <col min="743" max="743" width="24.28515625" style="14" customWidth="1"/>
    <col min="744" max="744" width="13" style="14" customWidth="1"/>
    <col min="745" max="745" width="7.5703125" style="14" bestFit="1" customWidth="1"/>
    <col min="746" max="746" width="5.7109375" style="14" bestFit="1" customWidth="1"/>
    <col min="747" max="747" width="11.85546875" style="14" bestFit="1" customWidth="1"/>
    <col min="748" max="748" width="10.140625" style="14" bestFit="1" customWidth="1"/>
    <col min="749" max="749" width="12.7109375" style="14" bestFit="1" customWidth="1"/>
    <col min="750" max="993" width="9.140625" style="14"/>
    <col min="994" max="994" width="4.42578125" style="14" customWidth="1"/>
    <col min="995" max="995" width="5.5703125" style="14" customWidth="1"/>
    <col min="996" max="996" width="5.28515625" style="14" bestFit="1" customWidth="1"/>
    <col min="997" max="997" width="8.28515625" style="14" customWidth="1"/>
    <col min="998" max="998" width="20.85546875" style="14" customWidth="1"/>
    <col min="999" max="999" width="24.28515625" style="14" customWidth="1"/>
    <col min="1000" max="1000" width="13" style="14" customWidth="1"/>
    <col min="1001" max="1001" width="7.5703125" style="14" bestFit="1" customWidth="1"/>
    <col min="1002" max="1002" width="5.7109375" style="14" bestFit="1" customWidth="1"/>
    <col min="1003" max="1003" width="11.85546875" style="14" bestFit="1" customWidth="1"/>
    <col min="1004" max="1004" width="10.140625" style="14" bestFit="1" customWidth="1"/>
    <col min="1005" max="1005" width="12.7109375" style="14" bestFit="1" customWidth="1"/>
    <col min="1006" max="1249" width="9.140625" style="14"/>
    <col min="1250" max="1250" width="4.42578125" style="14" customWidth="1"/>
    <col min="1251" max="1251" width="5.5703125" style="14" customWidth="1"/>
    <col min="1252" max="1252" width="5.28515625" style="14" bestFit="1" customWidth="1"/>
    <col min="1253" max="1253" width="8.28515625" style="14" customWidth="1"/>
    <col min="1254" max="1254" width="20.85546875" style="14" customWidth="1"/>
    <col min="1255" max="1255" width="24.28515625" style="14" customWidth="1"/>
    <col min="1256" max="1256" width="13" style="14" customWidth="1"/>
    <col min="1257" max="1257" width="7.5703125" style="14" bestFit="1" customWidth="1"/>
    <col min="1258" max="1258" width="5.7109375" style="14" bestFit="1" customWidth="1"/>
    <col min="1259" max="1259" width="11.85546875" style="14" bestFit="1" customWidth="1"/>
    <col min="1260" max="1260" width="10.140625" style="14" bestFit="1" customWidth="1"/>
    <col min="1261" max="1261" width="12.7109375" style="14" bestFit="1" customWidth="1"/>
    <col min="1262" max="1505" width="9.140625" style="14"/>
    <col min="1506" max="1506" width="4.42578125" style="14" customWidth="1"/>
    <col min="1507" max="1507" width="5.5703125" style="14" customWidth="1"/>
    <col min="1508" max="1508" width="5.28515625" style="14" bestFit="1" customWidth="1"/>
    <col min="1509" max="1509" width="8.28515625" style="14" customWidth="1"/>
    <col min="1510" max="1510" width="20.85546875" style="14" customWidth="1"/>
    <col min="1511" max="1511" width="24.28515625" style="14" customWidth="1"/>
    <col min="1512" max="1512" width="13" style="14" customWidth="1"/>
    <col min="1513" max="1513" width="7.5703125" style="14" bestFit="1" customWidth="1"/>
    <col min="1514" max="1514" width="5.7109375" style="14" bestFit="1" customWidth="1"/>
    <col min="1515" max="1515" width="11.85546875" style="14" bestFit="1" customWidth="1"/>
    <col min="1516" max="1516" width="10.140625" style="14" bestFit="1" customWidth="1"/>
    <col min="1517" max="1517" width="12.7109375" style="14" bestFit="1" customWidth="1"/>
    <col min="1518" max="1761" width="9.140625" style="14"/>
    <col min="1762" max="1762" width="4.42578125" style="14" customWidth="1"/>
    <col min="1763" max="1763" width="5.5703125" style="14" customWidth="1"/>
    <col min="1764" max="1764" width="5.28515625" style="14" bestFit="1" customWidth="1"/>
    <col min="1765" max="1765" width="8.28515625" style="14" customWidth="1"/>
    <col min="1766" max="1766" width="20.85546875" style="14" customWidth="1"/>
    <col min="1767" max="1767" width="24.28515625" style="14" customWidth="1"/>
    <col min="1768" max="1768" width="13" style="14" customWidth="1"/>
    <col min="1769" max="1769" width="7.5703125" style="14" bestFit="1" customWidth="1"/>
    <col min="1770" max="1770" width="5.7109375" style="14" bestFit="1" customWidth="1"/>
    <col min="1771" max="1771" width="11.85546875" style="14" bestFit="1" customWidth="1"/>
    <col min="1772" max="1772" width="10.140625" style="14" bestFit="1" customWidth="1"/>
    <col min="1773" max="1773" width="12.7109375" style="14" bestFit="1" customWidth="1"/>
    <col min="1774" max="2017" width="9.140625" style="14"/>
    <col min="2018" max="2018" width="4.42578125" style="14" customWidth="1"/>
    <col min="2019" max="2019" width="5.5703125" style="14" customWidth="1"/>
    <col min="2020" max="2020" width="5.28515625" style="14" bestFit="1" customWidth="1"/>
    <col min="2021" max="2021" width="8.28515625" style="14" customWidth="1"/>
    <col min="2022" max="2022" width="20.85546875" style="14" customWidth="1"/>
    <col min="2023" max="2023" width="24.28515625" style="14" customWidth="1"/>
    <col min="2024" max="2024" width="13" style="14" customWidth="1"/>
    <col min="2025" max="2025" width="7.5703125" style="14" bestFit="1" customWidth="1"/>
    <col min="2026" max="2026" width="5.7109375" style="14" bestFit="1" customWidth="1"/>
    <col min="2027" max="2027" width="11.85546875" style="14" bestFit="1" customWidth="1"/>
    <col min="2028" max="2028" width="10.140625" style="14" bestFit="1" customWidth="1"/>
    <col min="2029" max="2029" width="12.7109375" style="14" bestFit="1" customWidth="1"/>
    <col min="2030" max="2273" width="9.140625" style="14"/>
    <col min="2274" max="2274" width="4.42578125" style="14" customWidth="1"/>
    <col min="2275" max="2275" width="5.5703125" style="14" customWidth="1"/>
    <col min="2276" max="2276" width="5.28515625" style="14" bestFit="1" customWidth="1"/>
    <col min="2277" max="2277" width="8.28515625" style="14" customWidth="1"/>
    <col min="2278" max="2278" width="20.85546875" style="14" customWidth="1"/>
    <col min="2279" max="2279" width="24.28515625" style="14" customWidth="1"/>
    <col min="2280" max="2280" width="13" style="14" customWidth="1"/>
    <col min="2281" max="2281" width="7.5703125" style="14" bestFit="1" customWidth="1"/>
    <col min="2282" max="2282" width="5.7109375" style="14" bestFit="1" customWidth="1"/>
    <col min="2283" max="2283" width="11.85546875" style="14" bestFit="1" customWidth="1"/>
    <col min="2284" max="2284" width="10.140625" style="14" bestFit="1" customWidth="1"/>
    <col min="2285" max="2285" width="12.7109375" style="14" bestFit="1" customWidth="1"/>
    <col min="2286" max="2529" width="9.140625" style="14"/>
    <col min="2530" max="2530" width="4.42578125" style="14" customWidth="1"/>
    <col min="2531" max="2531" width="5.5703125" style="14" customWidth="1"/>
    <col min="2532" max="2532" width="5.28515625" style="14" bestFit="1" customWidth="1"/>
    <col min="2533" max="2533" width="8.28515625" style="14" customWidth="1"/>
    <col min="2534" max="2534" width="20.85546875" style="14" customWidth="1"/>
    <col min="2535" max="2535" width="24.28515625" style="14" customWidth="1"/>
    <col min="2536" max="2536" width="13" style="14" customWidth="1"/>
    <col min="2537" max="2537" width="7.5703125" style="14" bestFit="1" customWidth="1"/>
    <col min="2538" max="2538" width="5.7109375" style="14" bestFit="1" customWidth="1"/>
    <col min="2539" max="2539" width="11.85546875" style="14" bestFit="1" customWidth="1"/>
    <col min="2540" max="2540" width="10.140625" style="14" bestFit="1" customWidth="1"/>
    <col min="2541" max="2541" width="12.7109375" style="14" bestFit="1" customWidth="1"/>
    <col min="2542" max="2785" width="9.140625" style="14"/>
    <col min="2786" max="2786" width="4.42578125" style="14" customWidth="1"/>
    <col min="2787" max="2787" width="5.5703125" style="14" customWidth="1"/>
    <col min="2788" max="2788" width="5.28515625" style="14" bestFit="1" customWidth="1"/>
    <col min="2789" max="2789" width="8.28515625" style="14" customWidth="1"/>
    <col min="2790" max="2790" width="20.85546875" style="14" customWidth="1"/>
    <col min="2791" max="2791" width="24.28515625" style="14" customWidth="1"/>
    <col min="2792" max="2792" width="13" style="14" customWidth="1"/>
    <col min="2793" max="2793" width="7.5703125" style="14" bestFit="1" customWidth="1"/>
    <col min="2794" max="2794" width="5.7109375" style="14" bestFit="1" customWidth="1"/>
    <col min="2795" max="2795" width="11.85546875" style="14" bestFit="1" customWidth="1"/>
    <col min="2796" max="2796" width="10.140625" style="14" bestFit="1" customWidth="1"/>
    <col min="2797" max="2797" width="12.7109375" style="14" bestFit="1" customWidth="1"/>
    <col min="2798" max="3041" width="9.140625" style="14"/>
    <col min="3042" max="3042" width="4.42578125" style="14" customWidth="1"/>
    <col min="3043" max="3043" width="5.5703125" style="14" customWidth="1"/>
    <col min="3044" max="3044" width="5.28515625" style="14" bestFit="1" customWidth="1"/>
    <col min="3045" max="3045" width="8.28515625" style="14" customWidth="1"/>
    <col min="3046" max="3046" width="20.85546875" style="14" customWidth="1"/>
    <col min="3047" max="3047" width="24.28515625" style="14" customWidth="1"/>
    <col min="3048" max="3048" width="13" style="14" customWidth="1"/>
    <col min="3049" max="3049" width="7.5703125" style="14" bestFit="1" customWidth="1"/>
    <col min="3050" max="3050" width="5.7109375" style="14" bestFit="1" customWidth="1"/>
    <col min="3051" max="3051" width="11.85546875" style="14" bestFit="1" customWidth="1"/>
    <col min="3052" max="3052" width="10.140625" style="14" bestFit="1" customWidth="1"/>
    <col min="3053" max="3053" width="12.7109375" style="14" bestFit="1" customWidth="1"/>
    <col min="3054" max="3297" width="9.140625" style="14"/>
    <col min="3298" max="3298" width="4.42578125" style="14" customWidth="1"/>
    <col min="3299" max="3299" width="5.5703125" style="14" customWidth="1"/>
    <col min="3300" max="3300" width="5.28515625" style="14" bestFit="1" customWidth="1"/>
    <col min="3301" max="3301" width="8.28515625" style="14" customWidth="1"/>
    <col min="3302" max="3302" width="20.85546875" style="14" customWidth="1"/>
    <col min="3303" max="3303" width="24.28515625" style="14" customWidth="1"/>
    <col min="3304" max="3304" width="13" style="14" customWidth="1"/>
    <col min="3305" max="3305" width="7.5703125" style="14" bestFit="1" customWidth="1"/>
    <col min="3306" max="3306" width="5.7109375" style="14" bestFit="1" customWidth="1"/>
    <col min="3307" max="3307" width="11.85546875" style="14" bestFit="1" customWidth="1"/>
    <col min="3308" max="3308" width="10.140625" style="14" bestFit="1" customWidth="1"/>
    <col min="3309" max="3309" width="12.7109375" style="14" bestFit="1" customWidth="1"/>
    <col min="3310" max="3553" width="9.140625" style="14"/>
    <col min="3554" max="3554" width="4.42578125" style="14" customWidth="1"/>
    <col min="3555" max="3555" width="5.5703125" style="14" customWidth="1"/>
    <col min="3556" max="3556" width="5.28515625" style="14" bestFit="1" customWidth="1"/>
    <col min="3557" max="3557" width="8.28515625" style="14" customWidth="1"/>
    <col min="3558" max="3558" width="20.85546875" style="14" customWidth="1"/>
    <col min="3559" max="3559" width="24.28515625" style="14" customWidth="1"/>
    <col min="3560" max="3560" width="13" style="14" customWidth="1"/>
    <col min="3561" max="3561" width="7.5703125" style="14" bestFit="1" customWidth="1"/>
    <col min="3562" max="3562" width="5.7109375" style="14" bestFit="1" customWidth="1"/>
    <col min="3563" max="3563" width="11.85546875" style="14" bestFit="1" customWidth="1"/>
    <col min="3564" max="3564" width="10.140625" style="14" bestFit="1" customWidth="1"/>
    <col min="3565" max="3565" width="12.7109375" style="14" bestFit="1" customWidth="1"/>
    <col min="3566" max="3809" width="9.140625" style="14"/>
    <col min="3810" max="3810" width="4.42578125" style="14" customWidth="1"/>
    <col min="3811" max="3811" width="5.5703125" style="14" customWidth="1"/>
    <col min="3812" max="3812" width="5.28515625" style="14" bestFit="1" customWidth="1"/>
    <col min="3813" max="3813" width="8.28515625" style="14" customWidth="1"/>
    <col min="3814" max="3814" width="20.85546875" style="14" customWidth="1"/>
    <col min="3815" max="3815" width="24.28515625" style="14" customWidth="1"/>
    <col min="3816" max="3816" width="13" style="14" customWidth="1"/>
    <col min="3817" max="3817" width="7.5703125" style="14" bestFit="1" customWidth="1"/>
    <col min="3818" max="3818" width="5.7109375" style="14" bestFit="1" customWidth="1"/>
    <col min="3819" max="3819" width="11.85546875" style="14" bestFit="1" customWidth="1"/>
    <col min="3820" max="3820" width="10.140625" style="14" bestFit="1" customWidth="1"/>
    <col min="3821" max="3821" width="12.7109375" style="14" bestFit="1" customWidth="1"/>
    <col min="3822" max="4065" width="9.140625" style="14"/>
    <col min="4066" max="4066" width="4.42578125" style="14" customWidth="1"/>
    <col min="4067" max="4067" width="5.5703125" style="14" customWidth="1"/>
    <col min="4068" max="4068" width="5.28515625" style="14" bestFit="1" customWidth="1"/>
    <col min="4069" max="4069" width="8.28515625" style="14" customWidth="1"/>
    <col min="4070" max="4070" width="20.85546875" style="14" customWidth="1"/>
    <col min="4071" max="4071" width="24.28515625" style="14" customWidth="1"/>
    <col min="4072" max="4072" width="13" style="14" customWidth="1"/>
    <col min="4073" max="4073" width="7.5703125" style="14" bestFit="1" customWidth="1"/>
    <col min="4074" max="4074" width="5.7109375" style="14" bestFit="1" customWidth="1"/>
    <col min="4075" max="4075" width="11.85546875" style="14" bestFit="1" customWidth="1"/>
    <col min="4076" max="4076" width="10.140625" style="14" bestFit="1" customWidth="1"/>
    <col min="4077" max="4077" width="12.7109375" style="14" bestFit="1" customWidth="1"/>
    <col min="4078" max="4321" width="9.140625" style="14"/>
    <col min="4322" max="4322" width="4.42578125" style="14" customWidth="1"/>
    <col min="4323" max="4323" width="5.5703125" style="14" customWidth="1"/>
    <col min="4324" max="4324" width="5.28515625" style="14" bestFit="1" customWidth="1"/>
    <col min="4325" max="4325" width="8.28515625" style="14" customWidth="1"/>
    <col min="4326" max="4326" width="20.85546875" style="14" customWidth="1"/>
    <col min="4327" max="4327" width="24.28515625" style="14" customWidth="1"/>
    <col min="4328" max="4328" width="13" style="14" customWidth="1"/>
    <col min="4329" max="4329" width="7.5703125" style="14" bestFit="1" customWidth="1"/>
    <col min="4330" max="4330" width="5.7109375" style="14" bestFit="1" customWidth="1"/>
    <col min="4331" max="4331" width="11.85546875" style="14" bestFit="1" customWidth="1"/>
    <col min="4332" max="4332" width="10.140625" style="14" bestFit="1" customWidth="1"/>
    <col min="4333" max="4333" width="12.7109375" style="14" bestFit="1" customWidth="1"/>
    <col min="4334" max="4577" width="9.140625" style="14"/>
    <col min="4578" max="4578" width="4.42578125" style="14" customWidth="1"/>
    <col min="4579" max="4579" width="5.5703125" style="14" customWidth="1"/>
    <col min="4580" max="4580" width="5.28515625" style="14" bestFit="1" customWidth="1"/>
    <col min="4581" max="4581" width="8.28515625" style="14" customWidth="1"/>
    <col min="4582" max="4582" width="20.85546875" style="14" customWidth="1"/>
    <col min="4583" max="4583" width="24.28515625" style="14" customWidth="1"/>
    <col min="4584" max="4584" width="13" style="14" customWidth="1"/>
    <col min="4585" max="4585" width="7.5703125" style="14" bestFit="1" customWidth="1"/>
    <col min="4586" max="4586" width="5.7109375" style="14" bestFit="1" customWidth="1"/>
    <col min="4587" max="4587" width="11.85546875" style="14" bestFit="1" customWidth="1"/>
    <col min="4588" max="4588" width="10.140625" style="14" bestFit="1" customWidth="1"/>
    <col min="4589" max="4589" width="12.7109375" style="14" bestFit="1" customWidth="1"/>
    <col min="4590" max="4833" width="9.140625" style="14"/>
    <col min="4834" max="4834" width="4.42578125" style="14" customWidth="1"/>
    <col min="4835" max="4835" width="5.5703125" style="14" customWidth="1"/>
    <col min="4836" max="4836" width="5.28515625" style="14" bestFit="1" customWidth="1"/>
    <col min="4837" max="4837" width="8.28515625" style="14" customWidth="1"/>
    <col min="4838" max="4838" width="20.85546875" style="14" customWidth="1"/>
    <col min="4839" max="4839" width="24.28515625" style="14" customWidth="1"/>
    <col min="4840" max="4840" width="13" style="14" customWidth="1"/>
    <col min="4841" max="4841" width="7.5703125" style="14" bestFit="1" customWidth="1"/>
    <col min="4842" max="4842" width="5.7109375" style="14" bestFit="1" customWidth="1"/>
    <col min="4843" max="4843" width="11.85546875" style="14" bestFit="1" customWidth="1"/>
    <col min="4844" max="4844" width="10.140625" style="14" bestFit="1" customWidth="1"/>
    <col min="4845" max="4845" width="12.7109375" style="14" bestFit="1" customWidth="1"/>
    <col min="4846" max="5089" width="9.140625" style="14"/>
    <col min="5090" max="5090" width="4.42578125" style="14" customWidth="1"/>
    <col min="5091" max="5091" width="5.5703125" style="14" customWidth="1"/>
    <col min="5092" max="5092" width="5.28515625" style="14" bestFit="1" customWidth="1"/>
    <col min="5093" max="5093" width="8.28515625" style="14" customWidth="1"/>
    <col min="5094" max="5094" width="20.85546875" style="14" customWidth="1"/>
    <col min="5095" max="5095" width="24.28515625" style="14" customWidth="1"/>
    <col min="5096" max="5096" width="13" style="14" customWidth="1"/>
    <col min="5097" max="5097" width="7.5703125" style="14" bestFit="1" customWidth="1"/>
    <col min="5098" max="5098" width="5.7109375" style="14" bestFit="1" customWidth="1"/>
    <col min="5099" max="5099" width="11.85546875" style="14" bestFit="1" customWidth="1"/>
    <col min="5100" max="5100" width="10.140625" style="14" bestFit="1" customWidth="1"/>
    <col min="5101" max="5101" width="12.7109375" style="14" bestFit="1" customWidth="1"/>
    <col min="5102" max="5345" width="9.140625" style="14"/>
    <col min="5346" max="5346" width="4.42578125" style="14" customWidth="1"/>
    <col min="5347" max="5347" width="5.5703125" style="14" customWidth="1"/>
    <col min="5348" max="5348" width="5.28515625" style="14" bestFit="1" customWidth="1"/>
    <col min="5349" max="5349" width="8.28515625" style="14" customWidth="1"/>
    <col min="5350" max="5350" width="20.85546875" style="14" customWidth="1"/>
    <col min="5351" max="5351" width="24.28515625" style="14" customWidth="1"/>
    <col min="5352" max="5352" width="13" style="14" customWidth="1"/>
    <col min="5353" max="5353" width="7.5703125" style="14" bestFit="1" customWidth="1"/>
    <col min="5354" max="5354" width="5.7109375" style="14" bestFit="1" customWidth="1"/>
    <col min="5355" max="5355" width="11.85546875" style="14" bestFit="1" customWidth="1"/>
    <col min="5356" max="5356" width="10.140625" style="14" bestFit="1" customWidth="1"/>
    <col min="5357" max="5357" width="12.7109375" style="14" bestFit="1" customWidth="1"/>
    <col min="5358" max="5601" width="9.140625" style="14"/>
    <col min="5602" max="5602" width="4.42578125" style="14" customWidth="1"/>
    <col min="5603" max="5603" width="5.5703125" style="14" customWidth="1"/>
    <col min="5604" max="5604" width="5.28515625" style="14" bestFit="1" customWidth="1"/>
    <col min="5605" max="5605" width="8.28515625" style="14" customWidth="1"/>
    <col min="5606" max="5606" width="20.85546875" style="14" customWidth="1"/>
    <col min="5607" max="5607" width="24.28515625" style="14" customWidth="1"/>
    <col min="5608" max="5608" width="13" style="14" customWidth="1"/>
    <col min="5609" max="5609" width="7.5703125" style="14" bestFit="1" customWidth="1"/>
    <col min="5610" max="5610" width="5.7109375" style="14" bestFit="1" customWidth="1"/>
    <col min="5611" max="5611" width="11.85546875" style="14" bestFit="1" customWidth="1"/>
    <col min="5612" max="5612" width="10.140625" style="14" bestFit="1" customWidth="1"/>
    <col min="5613" max="5613" width="12.7109375" style="14" bestFit="1" customWidth="1"/>
    <col min="5614" max="5857" width="9.140625" style="14"/>
    <col min="5858" max="5858" width="4.42578125" style="14" customWidth="1"/>
    <col min="5859" max="5859" width="5.5703125" style="14" customWidth="1"/>
    <col min="5860" max="5860" width="5.28515625" style="14" bestFit="1" customWidth="1"/>
    <col min="5861" max="5861" width="8.28515625" style="14" customWidth="1"/>
    <col min="5862" max="5862" width="20.85546875" style="14" customWidth="1"/>
    <col min="5863" max="5863" width="24.28515625" style="14" customWidth="1"/>
    <col min="5864" max="5864" width="13" style="14" customWidth="1"/>
    <col min="5865" max="5865" width="7.5703125" style="14" bestFit="1" customWidth="1"/>
    <col min="5866" max="5866" width="5.7109375" style="14" bestFit="1" customWidth="1"/>
    <col min="5867" max="5867" width="11.85546875" style="14" bestFit="1" customWidth="1"/>
    <col min="5868" max="5868" width="10.140625" style="14" bestFit="1" customWidth="1"/>
    <col min="5869" max="5869" width="12.7109375" style="14" bestFit="1" customWidth="1"/>
    <col min="5870" max="6113" width="9.140625" style="14"/>
    <col min="6114" max="6114" width="4.42578125" style="14" customWidth="1"/>
    <col min="6115" max="6115" width="5.5703125" style="14" customWidth="1"/>
    <col min="6116" max="6116" width="5.28515625" style="14" bestFit="1" customWidth="1"/>
    <col min="6117" max="6117" width="8.28515625" style="14" customWidth="1"/>
    <col min="6118" max="6118" width="20.85546875" style="14" customWidth="1"/>
    <col min="6119" max="6119" width="24.28515625" style="14" customWidth="1"/>
    <col min="6120" max="6120" width="13" style="14" customWidth="1"/>
    <col min="6121" max="6121" width="7.5703125" style="14" bestFit="1" customWidth="1"/>
    <col min="6122" max="6122" width="5.7109375" style="14" bestFit="1" customWidth="1"/>
    <col min="6123" max="6123" width="11.85546875" style="14" bestFit="1" customWidth="1"/>
    <col min="6124" max="6124" width="10.140625" style="14" bestFit="1" customWidth="1"/>
    <col min="6125" max="6125" width="12.7109375" style="14" bestFit="1" customWidth="1"/>
    <col min="6126" max="6369" width="9.140625" style="14"/>
    <col min="6370" max="6370" width="4.42578125" style="14" customWidth="1"/>
    <col min="6371" max="6371" width="5.5703125" style="14" customWidth="1"/>
    <col min="6372" max="6372" width="5.28515625" style="14" bestFit="1" customWidth="1"/>
    <col min="6373" max="6373" width="8.28515625" style="14" customWidth="1"/>
    <col min="6374" max="6374" width="20.85546875" style="14" customWidth="1"/>
    <col min="6375" max="6375" width="24.28515625" style="14" customWidth="1"/>
    <col min="6376" max="6376" width="13" style="14" customWidth="1"/>
    <col min="6377" max="6377" width="7.5703125" style="14" bestFit="1" customWidth="1"/>
    <col min="6378" max="6378" width="5.7109375" style="14" bestFit="1" customWidth="1"/>
    <col min="6379" max="6379" width="11.85546875" style="14" bestFit="1" customWidth="1"/>
    <col min="6380" max="6380" width="10.140625" style="14" bestFit="1" customWidth="1"/>
    <col min="6381" max="6381" width="12.7109375" style="14" bestFit="1" customWidth="1"/>
    <col min="6382" max="6625" width="9.140625" style="14"/>
    <col min="6626" max="6626" width="4.42578125" style="14" customWidth="1"/>
    <col min="6627" max="6627" width="5.5703125" style="14" customWidth="1"/>
    <col min="6628" max="6628" width="5.28515625" style="14" bestFit="1" customWidth="1"/>
    <col min="6629" max="6629" width="8.28515625" style="14" customWidth="1"/>
    <col min="6630" max="6630" width="20.85546875" style="14" customWidth="1"/>
    <col min="6631" max="6631" width="24.28515625" style="14" customWidth="1"/>
    <col min="6632" max="6632" width="13" style="14" customWidth="1"/>
    <col min="6633" max="6633" width="7.5703125" style="14" bestFit="1" customWidth="1"/>
    <col min="6634" max="6634" width="5.7109375" style="14" bestFit="1" customWidth="1"/>
    <col min="6635" max="6635" width="11.85546875" style="14" bestFit="1" customWidth="1"/>
    <col min="6636" max="6636" width="10.140625" style="14" bestFit="1" customWidth="1"/>
    <col min="6637" max="6637" width="12.7109375" style="14" bestFit="1" customWidth="1"/>
    <col min="6638" max="6881" width="9.140625" style="14"/>
    <col min="6882" max="6882" width="4.42578125" style="14" customWidth="1"/>
    <col min="6883" max="6883" width="5.5703125" style="14" customWidth="1"/>
    <col min="6884" max="6884" width="5.28515625" style="14" bestFit="1" customWidth="1"/>
    <col min="6885" max="6885" width="8.28515625" style="14" customWidth="1"/>
    <col min="6886" max="6886" width="20.85546875" style="14" customWidth="1"/>
    <col min="6887" max="6887" width="24.28515625" style="14" customWidth="1"/>
    <col min="6888" max="6888" width="13" style="14" customWidth="1"/>
    <col min="6889" max="6889" width="7.5703125" style="14" bestFit="1" customWidth="1"/>
    <col min="6890" max="6890" width="5.7109375" style="14" bestFit="1" customWidth="1"/>
    <col min="6891" max="6891" width="11.85546875" style="14" bestFit="1" customWidth="1"/>
    <col min="6892" max="6892" width="10.140625" style="14" bestFit="1" customWidth="1"/>
    <col min="6893" max="6893" width="12.7109375" style="14" bestFit="1" customWidth="1"/>
    <col min="6894" max="7137" width="9.140625" style="14"/>
    <col min="7138" max="7138" width="4.42578125" style="14" customWidth="1"/>
    <col min="7139" max="7139" width="5.5703125" style="14" customWidth="1"/>
    <col min="7140" max="7140" width="5.28515625" style="14" bestFit="1" customWidth="1"/>
    <col min="7141" max="7141" width="8.28515625" style="14" customWidth="1"/>
    <col min="7142" max="7142" width="20.85546875" style="14" customWidth="1"/>
    <col min="7143" max="7143" width="24.28515625" style="14" customWidth="1"/>
    <col min="7144" max="7144" width="13" style="14" customWidth="1"/>
    <col min="7145" max="7145" width="7.5703125" style="14" bestFit="1" customWidth="1"/>
    <col min="7146" max="7146" width="5.7109375" style="14" bestFit="1" customWidth="1"/>
    <col min="7147" max="7147" width="11.85546875" style="14" bestFit="1" customWidth="1"/>
    <col min="7148" max="7148" width="10.140625" style="14" bestFit="1" customWidth="1"/>
    <col min="7149" max="7149" width="12.7109375" style="14" bestFit="1" customWidth="1"/>
    <col min="7150" max="7393" width="9.140625" style="14"/>
    <col min="7394" max="7394" width="4.42578125" style="14" customWidth="1"/>
    <col min="7395" max="7395" width="5.5703125" style="14" customWidth="1"/>
    <col min="7396" max="7396" width="5.28515625" style="14" bestFit="1" customWidth="1"/>
    <col min="7397" max="7397" width="8.28515625" style="14" customWidth="1"/>
    <col min="7398" max="7398" width="20.85546875" style="14" customWidth="1"/>
    <col min="7399" max="7399" width="24.28515625" style="14" customWidth="1"/>
    <col min="7400" max="7400" width="13" style="14" customWidth="1"/>
    <col min="7401" max="7401" width="7.5703125" style="14" bestFit="1" customWidth="1"/>
    <col min="7402" max="7402" width="5.7109375" style="14" bestFit="1" customWidth="1"/>
    <col min="7403" max="7403" width="11.85546875" style="14" bestFit="1" customWidth="1"/>
    <col min="7404" max="7404" width="10.140625" style="14" bestFit="1" customWidth="1"/>
    <col min="7405" max="7405" width="12.7109375" style="14" bestFit="1" customWidth="1"/>
    <col min="7406" max="7649" width="9.140625" style="14"/>
    <col min="7650" max="7650" width="4.42578125" style="14" customWidth="1"/>
    <col min="7651" max="7651" width="5.5703125" style="14" customWidth="1"/>
    <col min="7652" max="7652" width="5.28515625" style="14" bestFit="1" customWidth="1"/>
    <col min="7653" max="7653" width="8.28515625" style="14" customWidth="1"/>
    <col min="7654" max="7654" width="20.85546875" style="14" customWidth="1"/>
    <col min="7655" max="7655" width="24.28515625" style="14" customWidth="1"/>
    <col min="7656" max="7656" width="13" style="14" customWidth="1"/>
    <col min="7657" max="7657" width="7.5703125" style="14" bestFit="1" customWidth="1"/>
    <col min="7658" max="7658" width="5.7109375" style="14" bestFit="1" customWidth="1"/>
    <col min="7659" max="7659" width="11.85546875" style="14" bestFit="1" customWidth="1"/>
    <col min="7660" max="7660" width="10.140625" style="14" bestFit="1" customWidth="1"/>
    <col min="7661" max="7661" width="12.7109375" style="14" bestFit="1" customWidth="1"/>
    <col min="7662" max="7905" width="9.140625" style="14"/>
    <col min="7906" max="7906" width="4.42578125" style="14" customWidth="1"/>
    <col min="7907" max="7907" width="5.5703125" style="14" customWidth="1"/>
    <col min="7908" max="7908" width="5.28515625" style="14" bestFit="1" customWidth="1"/>
    <col min="7909" max="7909" width="8.28515625" style="14" customWidth="1"/>
    <col min="7910" max="7910" width="20.85546875" style="14" customWidth="1"/>
    <col min="7911" max="7911" width="24.28515625" style="14" customWidth="1"/>
    <col min="7912" max="7912" width="13" style="14" customWidth="1"/>
    <col min="7913" max="7913" width="7.5703125" style="14" bestFit="1" customWidth="1"/>
    <col min="7914" max="7914" width="5.7109375" style="14" bestFit="1" customWidth="1"/>
    <col min="7915" max="7915" width="11.85546875" style="14" bestFit="1" customWidth="1"/>
    <col min="7916" max="7916" width="10.140625" style="14" bestFit="1" customWidth="1"/>
    <col min="7917" max="7917" width="12.7109375" style="14" bestFit="1" customWidth="1"/>
    <col min="7918" max="8161" width="9.140625" style="14"/>
    <col min="8162" max="8162" width="4.42578125" style="14" customWidth="1"/>
    <col min="8163" max="8163" width="5.5703125" style="14" customWidth="1"/>
    <col min="8164" max="8164" width="5.28515625" style="14" bestFit="1" customWidth="1"/>
    <col min="8165" max="8165" width="8.28515625" style="14" customWidth="1"/>
    <col min="8166" max="8166" width="20.85546875" style="14" customWidth="1"/>
    <col min="8167" max="8167" width="24.28515625" style="14" customWidth="1"/>
    <col min="8168" max="8168" width="13" style="14" customWidth="1"/>
    <col min="8169" max="8169" width="7.5703125" style="14" bestFit="1" customWidth="1"/>
    <col min="8170" max="8170" width="5.7109375" style="14" bestFit="1" customWidth="1"/>
    <col min="8171" max="8171" width="11.85546875" style="14" bestFit="1" customWidth="1"/>
    <col min="8172" max="8172" width="10.140625" style="14" bestFit="1" customWidth="1"/>
    <col min="8173" max="8173" width="12.7109375" style="14" bestFit="1" customWidth="1"/>
    <col min="8174" max="8417" width="9.140625" style="14"/>
    <col min="8418" max="8418" width="4.42578125" style="14" customWidth="1"/>
    <col min="8419" max="8419" width="5.5703125" style="14" customWidth="1"/>
    <col min="8420" max="8420" width="5.28515625" style="14" bestFit="1" customWidth="1"/>
    <col min="8421" max="8421" width="8.28515625" style="14" customWidth="1"/>
    <col min="8422" max="8422" width="20.85546875" style="14" customWidth="1"/>
    <col min="8423" max="8423" width="24.28515625" style="14" customWidth="1"/>
    <col min="8424" max="8424" width="13" style="14" customWidth="1"/>
    <col min="8425" max="8425" width="7.5703125" style="14" bestFit="1" customWidth="1"/>
    <col min="8426" max="8426" width="5.7109375" style="14" bestFit="1" customWidth="1"/>
    <col min="8427" max="8427" width="11.85546875" style="14" bestFit="1" customWidth="1"/>
    <col min="8428" max="8428" width="10.140625" style="14" bestFit="1" customWidth="1"/>
    <col min="8429" max="8429" width="12.7109375" style="14" bestFit="1" customWidth="1"/>
    <col min="8430" max="8673" width="9.140625" style="14"/>
    <col min="8674" max="8674" width="4.42578125" style="14" customWidth="1"/>
    <col min="8675" max="8675" width="5.5703125" style="14" customWidth="1"/>
    <col min="8676" max="8676" width="5.28515625" style="14" bestFit="1" customWidth="1"/>
    <col min="8677" max="8677" width="8.28515625" style="14" customWidth="1"/>
    <col min="8678" max="8678" width="20.85546875" style="14" customWidth="1"/>
    <col min="8679" max="8679" width="24.28515625" style="14" customWidth="1"/>
    <col min="8680" max="8680" width="13" style="14" customWidth="1"/>
    <col min="8681" max="8681" width="7.5703125" style="14" bestFit="1" customWidth="1"/>
    <col min="8682" max="8682" width="5.7109375" style="14" bestFit="1" customWidth="1"/>
    <col min="8683" max="8683" width="11.85546875" style="14" bestFit="1" customWidth="1"/>
    <col min="8684" max="8684" width="10.140625" style="14" bestFit="1" customWidth="1"/>
    <col min="8685" max="8685" width="12.7109375" style="14" bestFit="1" customWidth="1"/>
    <col min="8686" max="8929" width="9.140625" style="14"/>
    <col min="8930" max="8930" width="4.42578125" style="14" customWidth="1"/>
    <col min="8931" max="8931" width="5.5703125" style="14" customWidth="1"/>
    <col min="8932" max="8932" width="5.28515625" style="14" bestFit="1" customWidth="1"/>
    <col min="8933" max="8933" width="8.28515625" style="14" customWidth="1"/>
    <col min="8934" max="8934" width="20.85546875" style="14" customWidth="1"/>
    <col min="8935" max="8935" width="24.28515625" style="14" customWidth="1"/>
    <col min="8936" max="8936" width="13" style="14" customWidth="1"/>
    <col min="8937" max="8937" width="7.5703125" style="14" bestFit="1" customWidth="1"/>
    <col min="8938" max="8938" width="5.7109375" style="14" bestFit="1" customWidth="1"/>
    <col min="8939" max="8939" width="11.85546875" style="14" bestFit="1" customWidth="1"/>
    <col min="8940" max="8940" width="10.140625" style="14" bestFit="1" customWidth="1"/>
    <col min="8941" max="8941" width="12.7109375" style="14" bestFit="1" customWidth="1"/>
    <col min="8942" max="9185" width="9.140625" style="14"/>
    <col min="9186" max="9186" width="4.42578125" style="14" customWidth="1"/>
    <col min="9187" max="9187" width="5.5703125" style="14" customWidth="1"/>
    <col min="9188" max="9188" width="5.28515625" style="14" bestFit="1" customWidth="1"/>
    <col min="9189" max="9189" width="8.28515625" style="14" customWidth="1"/>
    <col min="9190" max="9190" width="20.85546875" style="14" customWidth="1"/>
    <col min="9191" max="9191" width="24.28515625" style="14" customWidth="1"/>
    <col min="9192" max="9192" width="13" style="14" customWidth="1"/>
    <col min="9193" max="9193" width="7.5703125" style="14" bestFit="1" customWidth="1"/>
    <col min="9194" max="9194" width="5.7109375" style="14" bestFit="1" customWidth="1"/>
    <col min="9195" max="9195" width="11.85546875" style="14" bestFit="1" customWidth="1"/>
    <col min="9196" max="9196" width="10.140625" style="14" bestFit="1" customWidth="1"/>
    <col min="9197" max="9197" width="12.7109375" style="14" bestFit="1" customWidth="1"/>
    <col min="9198" max="9441" width="9.140625" style="14"/>
    <col min="9442" max="9442" width="4.42578125" style="14" customWidth="1"/>
    <col min="9443" max="9443" width="5.5703125" style="14" customWidth="1"/>
    <col min="9444" max="9444" width="5.28515625" style="14" bestFit="1" customWidth="1"/>
    <col min="9445" max="9445" width="8.28515625" style="14" customWidth="1"/>
    <col min="9446" max="9446" width="20.85546875" style="14" customWidth="1"/>
    <col min="9447" max="9447" width="24.28515625" style="14" customWidth="1"/>
    <col min="9448" max="9448" width="13" style="14" customWidth="1"/>
    <col min="9449" max="9449" width="7.5703125" style="14" bestFit="1" customWidth="1"/>
    <col min="9450" max="9450" width="5.7109375" style="14" bestFit="1" customWidth="1"/>
    <col min="9451" max="9451" width="11.85546875" style="14" bestFit="1" customWidth="1"/>
    <col min="9452" max="9452" width="10.140625" style="14" bestFit="1" customWidth="1"/>
    <col min="9453" max="9453" width="12.7109375" style="14" bestFit="1" customWidth="1"/>
    <col min="9454" max="9697" width="9.140625" style="14"/>
    <col min="9698" max="9698" width="4.42578125" style="14" customWidth="1"/>
    <col min="9699" max="9699" width="5.5703125" style="14" customWidth="1"/>
    <col min="9700" max="9700" width="5.28515625" style="14" bestFit="1" customWidth="1"/>
    <col min="9701" max="9701" width="8.28515625" style="14" customWidth="1"/>
    <col min="9702" max="9702" width="20.85546875" style="14" customWidth="1"/>
    <col min="9703" max="9703" width="24.28515625" style="14" customWidth="1"/>
    <col min="9704" max="9704" width="13" style="14" customWidth="1"/>
    <col min="9705" max="9705" width="7.5703125" style="14" bestFit="1" customWidth="1"/>
    <col min="9706" max="9706" width="5.7109375" style="14" bestFit="1" customWidth="1"/>
    <col min="9707" max="9707" width="11.85546875" style="14" bestFit="1" customWidth="1"/>
    <col min="9708" max="9708" width="10.140625" style="14" bestFit="1" customWidth="1"/>
    <col min="9709" max="9709" width="12.7109375" style="14" bestFit="1" customWidth="1"/>
    <col min="9710" max="9953" width="9.140625" style="14"/>
    <col min="9954" max="9954" width="4.42578125" style="14" customWidth="1"/>
    <col min="9955" max="9955" width="5.5703125" style="14" customWidth="1"/>
    <col min="9956" max="9956" width="5.28515625" style="14" bestFit="1" customWidth="1"/>
    <col min="9957" max="9957" width="8.28515625" style="14" customWidth="1"/>
    <col min="9958" max="9958" width="20.85546875" style="14" customWidth="1"/>
    <col min="9959" max="9959" width="24.28515625" style="14" customWidth="1"/>
    <col min="9960" max="9960" width="13" style="14" customWidth="1"/>
    <col min="9961" max="9961" width="7.5703125" style="14" bestFit="1" customWidth="1"/>
    <col min="9962" max="9962" width="5.7109375" style="14" bestFit="1" customWidth="1"/>
    <col min="9963" max="9963" width="11.85546875" style="14" bestFit="1" customWidth="1"/>
    <col min="9964" max="9964" width="10.140625" style="14" bestFit="1" customWidth="1"/>
    <col min="9965" max="9965" width="12.7109375" style="14" bestFit="1" customWidth="1"/>
    <col min="9966" max="10209" width="9.140625" style="14"/>
    <col min="10210" max="10210" width="4.42578125" style="14" customWidth="1"/>
    <col min="10211" max="10211" width="5.5703125" style="14" customWidth="1"/>
    <col min="10212" max="10212" width="5.28515625" style="14" bestFit="1" customWidth="1"/>
    <col min="10213" max="10213" width="8.28515625" style="14" customWidth="1"/>
    <col min="10214" max="10214" width="20.85546875" style="14" customWidth="1"/>
    <col min="10215" max="10215" width="24.28515625" style="14" customWidth="1"/>
    <col min="10216" max="10216" width="13" style="14" customWidth="1"/>
    <col min="10217" max="10217" width="7.5703125" style="14" bestFit="1" customWidth="1"/>
    <col min="10218" max="10218" width="5.7109375" style="14" bestFit="1" customWidth="1"/>
    <col min="10219" max="10219" width="11.85546875" style="14" bestFit="1" customWidth="1"/>
    <col min="10220" max="10220" width="10.140625" style="14" bestFit="1" customWidth="1"/>
    <col min="10221" max="10221" width="12.7109375" style="14" bestFit="1" customWidth="1"/>
    <col min="10222" max="10465" width="9.140625" style="14"/>
    <col min="10466" max="10466" width="4.42578125" style="14" customWidth="1"/>
    <col min="10467" max="10467" width="5.5703125" style="14" customWidth="1"/>
    <col min="10468" max="10468" width="5.28515625" style="14" bestFit="1" customWidth="1"/>
    <col min="10469" max="10469" width="8.28515625" style="14" customWidth="1"/>
    <col min="10470" max="10470" width="20.85546875" style="14" customWidth="1"/>
    <col min="10471" max="10471" width="24.28515625" style="14" customWidth="1"/>
    <col min="10472" max="10472" width="13" style="14" customWidth="1"/>
    <col min="10473" max="10473" width="7.5703125" style="14" bestFit="1" customWidth="1"/>
    <col min="10474" max="10474" width="5.7109375" style="14" bestFit="1" customWidth="1"/>
    <col min="10475" max="10475" width="11.85546875" style="14" bestFit="1" customWidth="1"/>
    <col min="10476" max="10476" width="10.140625" style="14" bestFit="1" customWidth="1"/>
    <col min="10477" max="10477" width="12.7109375" style="14" bestFit="1" customWidth="1"/>
    <col min="10478" max="10721" width="9.140625" style="14"/>
    <col min="10722" max="10722" width="4.42578125" style="14" customWidth="1"/>
    <col min="10723" max="10723" width="5.5703125" style="14" customWidth="1"/>
    <col min="10724" max="10724" width="5.28515625" style="14" bestFit="1" customWidth="1"/>
    <col min="10725" max="10725" width="8.28515625" style="14" customWidth="1"/>
    <col min="10726" max="10726" width="20.85546875" style="14" customWidth="1"/>
    <col min="10727" max="10727" width="24.28515625" style="14" customWidth="1"/>
    <col min="10728" max="10728" width="13" style="14" customWidth="1"/>
    <col min="10729" max="10729" width="7.5703125" style="14" bestFit="1" customWidth="1"/>
    <col min="10730" max="10730" width="5.7109375" style="14" bestFit="1" customWidth="1"/>
    <col min="10731" max="10731" width="11.85546875" style="14" bestFit="1" customWidth="1"/>
    <col min="10732" max="10732" width="10.140625" style="14" bestFit="1" customWidth="1"/>
    <col min="10733" max="10733" width="12.7109375" style="14" bestFit="1" customWidth="1"/>
    <col min="10734" max="10977" width="9.140625" style="14"/>
    <col min="10978" max="10978" width="4.42578125" style="14" customWidth="1"/>
    <col min="10979" max="10979" width="5.5703125" style="14" customWidth="1"/>
    <col min="10980" max="10980" width="5.28515625" style="14" bestFit="1" customWidth="1"/>
    <col min="10981" max="10981" width="8.28515625" style="14" customWidth="1"/>
    <col min="10982" max="10982" width="20.85546875" style="14" customWidth="1"/>
    <col min="10983" max="10983" width="24.28515625" style="14" customWidth="1"/>
    <col min="10984" max="10984" width="13" style="14" customWidth="1"/>
    <col min="10985" max="10985" width="7.5703125" style="14" bestFit="1" customWidth="1"/>
    <col min="10986" max="10986" width="5.7109375" style="14" bestFit="1" customWidth="1"/>
    <col min="10987" max="10987" width="11.85546875" style="14" bestFit="1" customWidth="1"/>
    <col min="10988" max="10988" width="10.140625" style="14" bestFit="1" customWidth="1"/>
    <col min="10989" max="10989" width="12.7109375" style="14" bestFit="1" customWidth="1"/>
    <col min="10990" max="11233" width="9.140625" style="14"/>
    <col min="11234" max="11234" width="4.42578125" style="14" customWidth="1"/>
    <col min="11235" max="11235" width="5.5703125" style="14" customWidth="1"/>
    <col min="11236" max="11236" width="5.28515625" style="14" bestFit="1" customWidth="1"/>
    <col min="11237" max="11237" width="8.28515625" style="14" customWidth="1"/>
    <col min="11238" max="11238" width="20.85546875" style="14" customWidth="1"/>
    <col min="11239" max="11239" width="24.28515625" style="14" customWidth="1"/>
    <col min="11240" max="11240" width="13" style="14" customWidth="1"/>
    <col min="11241" max="11241" width="7.5703125" style="14" bestFit="1" customWidth="1"/>
    <col min="11242" max="11242" width="5.7109375" style="14" bestFit="1" customWidth="1"/>
    <col min="11243" max="11243" width="11.85546875" style="14" bestFit="1" customWidth="1"/>
    <col min="11244" max="11244" width="10.140625" style="14" bestFit="1" customWidth="1"/>
    <col min="11245" max="11245" width="12.7109375" style="14" bestFit="1" customWidth="1"/>
    <col min="11246" max="11489" width="9.140625" style="14"/>
    <col min="11490" max="11490" width="4.42578125" style="14" customWidth="1"/>
    <col min="11491" max="11491" width="5.5703125" style="14" customWidth="1"/>
    <col min="11492" max="11492" width="5.28515625" style="14" bestFit="1" customWidth="1"/>
    <col min="11493" max="11493" width="8.28515625" style="14" customWidth="1"/>
    <col min="11494" max="11494" width="20.85546875" style="14" customWidth="1"/>
    <col min="11495" max="11495" width="24.28515625" style="14" customWidth="1"/>
    <col min="11496" max="11496" width="13" style="14" customWidth="1"/>
    <col min="11497" max="11497" width="7.5703125" style="14" bestFit="1" customWidth="1"/>
    <col min="11498" max="11498" width="5.7109375" style="14" bestFit="1" customWidth="1"/>
    <col min="11499" max="11499" width="11.85546875" style="14" bestFit="1" customWidth="1"/>
    <col min="11500" max="11500" width="10.140625" style="14" bestFit="1" customWidth="1"/>
    <col min="11501" max="11501" width="12.7109375" style="14" bestFit="1" customWidth="1"/>
    <col min="11502" max="11745" width="9.140625" style="14"/>
    <col min="11746" max="11746" width="4.42578125" style="14" customWidth="1"/>
    <col min="11747" max="11747" width="5.5703125" style="14" customWidth="1"/>
    <col min="11748" max="11748" width="5.28515625" style="14" bestFit="1" customWidth="1"/>
    <col min="11749" max="11749" width="8.28515625" style="14" customWidth="1"/>
    <col min="11750" max="11750" width="20.85546875" style="14" customWidth="1"/>
    <col min="11751" max="11751" width="24.28515625" style="14" customWidth="1"/>
    <col min="11752" max="11752" width="13" style="14" customWidth="1"/>
    <col min="11753" max="11753" width="7.5703125" style="14" bestFit="1" customWidth="1"/>
    <col min="11754" max="11754" width="5.7109375" style="14" bestFit="1" customWidth="1"/>
    <col min="11755" max="11755" width="11.85546875" style="14" bestFit="1" customWidth="1"/>
    <col min="11756" max="11756" width="10.140625" style="14" bestFit="1" customWidth="1"/>
    <col min="11757" max="11757" width="12.7109375" style="14" bestFit="1" customWidth="1"/>
    <col min="11758" max="12001" width="9.140625" style="14"/>
    <col min="12002" max="12002" width="4.42578125" style="14" customWidth="1"/>
    <col min="12003" max="12003" width="5.5703125" style="14" customWidth="1"/>
    <col min="12004" max="12004" width="5.28515625" style="14" bestFit="1" customWidth="1"/>
    <col min="12005" max="12005" width="8.28515625" style="14" customWidth="1"/>
    <col min="12006" max="12006" width="20.85546875" style="14" customWidth="1"/>
    <col min="12007" max="12007" width="24.28515625" style="14" customWidth="1"/>
    <col min="12008" max="12008" width="13" style="14" customWidth="1"/>
    <col min="12009" max="12009" width="7.5703125" style="14" bestFit="1" customWidth="1"/>
    <col min="12010" max="12010" width="5.7109375" style="14" bestFit="1" customWidth="1"/>
    <col min="12011" max="12011" width="11.85546875" style="14" bestFit="1" customWidth="1"/>
    <col min="12012" max="12012" width="10.140625" style="14" bestFit="1" customWidth="1"/>
    <col min="12013" max="12013" width="12.7109375" style="14" bestFit="1" customWidth="1"/>
    <col min="12014" max="12257" width="9.140625" style="14"/>
    <col min="12258" max="12258" width="4.42578125" style="14" customWidth="1"/>
    <col min="12259" max="12259" width="5.5703125" style="14" customWidth="1"/>
    <col min="12260" max="12260" width="5.28515625" style="14" bestFit="1" customWidth="1"/>
    <col min="12261" max="12261" width="8.28515625" style="14" customWidth="1"/>
    <col min="12262" max="12262" width="20.85546875" style="14" customWidth="1"/>
    <col min="12263" max="12263" width="24.28515625" style="14" customWidth="1"/>
    <col min="12264" max="12264" width="13" style="14" customWidth="1"/>
    <col min="12265" max="12265" width="7.5703125" style="14" bestFit="1" customWidth="1"/>
    <col min="12266" max="12266" width="5.7109375" style="14" bestFit="1" customWidth="1"/>
    <col min="12267" max="12267" width="11.85546875" style="14" bestFit="1" customWidth="1"/>
    <col min="12268" max="12268" width="10.140625" style="14" bestFit="1" customWidth="1"/>
    <col min="12269" max="12269" width="12.7109375" style="14" bestFit="1" customWidth="1"/>
    <col min="12270" max="12513" width="9.140625" style="14"/>
    <col min="12514" max="12514" width="4.42578125" style="14" customWidth="1"/>
    <col min="12515" max="12515" width="5.5703125" style="14" customWidth="1"/>
    <col min="12516" max="12516" width="5.28515625" style="14" bestFit="1" customWidth="1"/>
    <col min="12517" max="12517" width="8.28515625" style="14" customWidth="1"/>
    <col min="12518" max="12518" width="20.85546875" style="14" customWidth="1"/>
    <col min="12519" max="12519" width="24.28515625" style="14" customWidth="1"/>
    <col min="12520" max="12520" width="13" style="14" customWidth="1"/>
    <col min="12521" max="12521" width="7.5703125" style="14" bestFit="1" customWidth="1"/>
    <col min="12522" max="12522" width="5.7109375" style="14" bestFit="1" customWidth="1"/>
    <col min="12523" max="12523" width="11.85546875" style="14" bestFit="1" customWidth="1"/>
    <col min="12524" max="12524" width="10.140625" style="14" bestFit="1" customWidth="1"/>
    <col min="12525" max="12525" width="12.7109375" style="14" bestFit="1" customWidth="1"/>
    <col min="12526" max="12769" width="9.140625" style="14"/>
    <col min="12770" max="12770" width="4.42578125" style="14" customWidth="1"/>
    <col min="12771" max="12771" width="5.5703125" style="14" customWidth="1"/>
    <col min="12772" max="12772" width="5.28515625" style="14" bestFit="1" customWidth="1"/>
    <col min="12773" max="12773" width="8.28515625" style="14" customWidth="1"/>
    <col min="12774" max="12774" width="20.85546875" style="14" customWidth="1"/>
    <col min="12775" max="12775" width="24.28515625" style="14" customWidth="1"/>
    <col min="12776" max="12776" width="13" style="14" customWidth="1"/>
    <col min="12777" max="12777" width="7.5703125" style="14" bestFit="1" customWidth="1"/>
    <col min="12778" max="12778" width="5.7109375" style="14" bestFit="1" customWidth="1"/>
    <col min="12779" max="12779" width="11.85546875" style="14" bestFit="1" customWidth="1"/>
    <col min="12780" max="12780" width="10.140625" style="14" bestFit="1" customWidth="1"/>
    <col min="12781" max="12781" width="12.7109375" style="14" bestFit="1" customWidth="1"/>
    <col min="12782" max="13025" width="9.140625" style="14"/>
    <col min="13026" max="13026" width="4.42578125" style="14" customWidth="1"/>
    <col min="13027" max="13027" width="5.5703125" style="14" customWidth="1"/>
    <col min="13028" max="13028" width="5.28515625" style="14" bestFit="1" customWidth="1"/>
    <col min="13029" max="13029" width="8.28515625" style="14" customWidth="1"/>
    <col min="13030" max="13030" width="20.85546875" style="14" customWidth="1"/>
    <col min="13031" max="13031" width="24.28515625" style="14" customWidth="1"/>
    <col min="13032" max="13032" width="13" style="14" customWidth="1"/>
    <col min="13033" max="13033" width="7.5703125" style="14" bestFit="1" customWidth="1"/>
    <col min="13034" max="13034" width="5.7109375" style="14" bestFit="1" customWidth="1"/>
    <col min="13035" max="13035" width="11.85546875" style="14" bestFit="1" customWidth="1"/>
    <col min="13036" max="13036" width="10.140625" style="14" bestFit="1" customWidth="1"/>
    <col min="13037" max="13037" width="12.7109375" style="14" bestFit="1" customWidth="1"/>
    <col min="13038" max="13281" width="9.140625" style="14"/>
    <col min="13282" max="13282" width="4.42578125" style="14" customWidth="1"/>
    <col min="13283" max="13283" width="5.5703125" style="14" customWidth="1"/>
    <col min="13284" max="13284" width="5.28515625" style="14" bestFit="1" customWidth="1"/>
    <col min="13285" max="13285" width="8.28515625" style="14" customWidth="1"/>
    <col min="13286" max="13286" width="20.85546875" style="14" customWidth="1"/>
    <col min="13287" max="13287" width="24.28515625" style="14" customWidth="1"/>
    <col min="13288" max="13288" width="13" style="14" customWidth="1"/>
    <col min="13289" max="13289" width="7.5703125" style="14" bestFit="1" customWidth="1"/>
    <col min="13290" max="13290" width="5.7109375" style="14" bestFit="1" customWidth="1"/>
    <col min="13291" max="13291" width="11.85546875" style="14" bestFit="1" customWidth="1"/>
    <col min="13292" max="13292" width="10.140625" style="14" bestFit="1" customWidth="1"/>
    <col min="13293" max="13293" width="12.7109375" style="14" bestFit="1" customWidth="1"/>
    <col min="13294" max="13537" width="9.140625" style="14"/>
    <col min="13538" max="13538" width="4.42578125" style="14" customWidth="1"/>
    <col min="13539" max="13539" width="5.5703125" style="14" customWidth="1"/>
    <col min="13540" max="13540" width="5.28515625" style="14" bestFit="1" customWidth="1"/>
    <col min="13541" max="13541" width="8.28515625" style="14" customWidth="1"/>
    <col min="13542" max="13542" width="20.85546875" style="14" customWidth="1"/>
    <col min="13543" max="13543" width="24.28515625" style="14" customWidth="1"/>
    <col min="13544" max="13544" width="13" style="14" customWidth="1"/>
    <col min="13545" max="13545" width="7.5703125" style="14" bestFit="1" customWidth="1"/>
    <col min="13546" max="13546" width="5.7109375" style="14" bestFit="1" customWidth="1"/>
    <col min="13547" max="13547" width="11.85546875" style="14" bestFit="1" customWidth="1"/>
    <col min="13548" max="13548" width="10.140625" style="14" bestFit="1" customWidth="1"/>
    <col min="13549" max="13549" width="12.7109375" style="14" bestFit="1" customWidth="1"/>
    <col min="13550" max="13793" width="9.140625" style="14"/>
    <col min="13794" max="13794" width="4.42578125" style="14" customWidth="1"/>
    <col min="13795" max="13795" width="5.5703125" style="14" customWidth="1"/>
    <col min="13796" max="13796" width="5.28515625" style="14" bestFit="1" customWidth="1"/>
    <col min="13797" max="13797" width="8.28515625" style="14" customWidth="1"/>
    <col min="13798" max="13798" width="20.85546875" style="14" customWidth="1"/>
    <col min="13799" max="13799" width="24.28515625" style="14" customWidth="1"/>
    <col min="13800" max="13800" width="13" style="14" customWidth="1"/>
    <col min="13801" max="13801" width="7.5703125" style="14" bestFit="1" customWidth="1"/>
    <col min="13802" max="13802" width="5.7109375" style="14" bestFit="1" customWidth="1"/>
    <col min="13803" max="13803" width="11.85546875" style="14" bestFit="1" customWidth="1"/>
    <col min="13804" max="13804" width="10.140625" style="14" bestFit="1" customWidth="1"/>
    <col min="13805" max="13805" width="12.7109375" style="14" bestFit="1" customWidth="1"/>
    <col min="13806" max="14049" width="9.140625" style="14"/>
    <col min="14050" max="14050" width="4.42578125" style="14" customWidth="1"/>
    <col min="14051" max="14051" width="5.5703125" style="14" customWidth="1"/>
    <col min="14052" max="14052" width="5.28515625" style="14" bestFit="1" customWidth="1"/>
    <col min="14053" max="14053" width="8.28515625" style="14" customWidth="1"/>
    <col min="14054" max="14054" width="20.85546875" style="14" customWidth="1"/>
    <col min="14055" max="14055" width="24.28515625" style="14" customWidth="1"/>
    <col min="14056" max="14056" width="13" style="14" customWidth="1"/>
    <col min="14057" max="14057" width="7.5703125" style="14" bestFit="1" customWidth="1"/>
    <col min="14058" max="14058" width="5.7109375" style="14" bestFit="1" customWidth="1"/>
    <col min="14059" max="14059" width="11.85546875" style="14" bestFit="1" customWidth="1"/>
    <col min="14060" max="14060" width="10.140625" style="14" bestFit="1" customWidth="1"/>
    <col min="14061" max="14061" width="12.7109375" style="14" bestFit="1" customWidth="1"/>
    <col min="14062" max="14305" width="9.140625" style="14"/>
    <col min="14306" max="14306" width="4.42578125" style="14" customWidth="1"/>
    <col min="14307" max="14307" width="5.5703125" style="14" customWidth="1"/>
    <col min="14308" max="14308" width="5.28515625" style="14" bestFit="1" customWidth="1"/>
    <col min="14309" max="14309" width="8.28515625" style="14" customWidth="1"/>
    <col min="14310" max="14310" width="20.85546875" style="14" customWidth="1"/>
    <col min="14311" max="14311" width="24.28515625" style="14" customWidth="1"/>
    <col min="14312" max="14312" width="13" style="14" customWidth="1"/>
    <col min="14313" max="14313" width="7.5703125" style="14" bestFit="1" customWidth="1"/>
    <col min="14314" max="14314" width="5.7109375" style="14" bestFit="1" customWidth="1"/>
    <col min="14315" max="14315" width="11.85546875" style="14" bestFit="1" customWidth="1"/>
    <col min="14316" max="14316" width="10.140625" style="14" bestFit="1" customWidth="1"/>
    <col min="14317" max="14317" width="12.7109375" style="14" bestFit="1" customWidth="1"/>
    <col min="14318" max="14561" width="9.140625" style="14"/>
    <col min="14562" max="14562" width="4.42578125" style="14" customWidth="1"/>
    <col min="14563" max="14563" width="5.5703125" style="14" customWidth="1"/>
    <col min="14564" max="14564" width="5.28515625" style="14" bestFit="1" customWidth="1"/>
    <col min="14565" max="14565" width="8.28515625" style="14" customWidth="1"/>
    <col min="14566" max="14566" width="20.85546875" style="14" customWidth="1"/>
    <col min="14567" max="14567" width="24.28515625" style="14" customWidth="1"/>
    <col min="14568" max="14568" width="13" style="14" customWidth="1"/>
    <col min="14569" max="14569" width="7.5703125" style="14" bestFit="1" customWidth="1"/>
    <col min="14570" max="14570" width="5.7109375" style="14" bestFit="1" customWidth="1"/>
    <col min="14571" max="14571" width="11.85546875" style="14" bestFit="1" customWidth="1"/>
    <col min="14572" max="14572" width="10.140625" style="14" bestFit="1" customWidth="1"/>
    <col min="14573" max="14573" width="12.7109375" style="14" bestFit="1" customWidth="1"/>
    <col min="14574" max="14817" width="9.140625" style="14"/>
    <col min="14818" max="14818" width="4.42578125" style="14" customWidth="1"/>
    <col min="14819" max="14819" width="5.5703125" style="14" customWidth="1"/>
    <col min="14820" max="14820" width="5.28515625" style="14" bestFit="1" customWidth="1"/>
    <col min="14821" max="14821" width="8.28515625" style="14" customWidth="1"/>
    <col min="14822" max="14822" width="20.85546875" style="14" customWidth="1"/>
    <col min="14823" max="14823" width="24.28515625" style="14" customWidth="1"/>
    <col min="14824" max="14824" width="13" style="14" customWidth="1"/>
    <col min="14825" max="14825" width="7.5703125" style="14" bestFit="1" customWidth="1"/>
    <col min="14826" max="14826" width="5.7109375" style="14" bestFit="1" customWidth="1"/>
    <col min="14827" max="14827" width="11.85546875" style="14" bestFit="1" customWidth="1"/>
    <col min="14828" max="14828" width="10.140625" style="14" bestFit="1" customWidth="1"/>
    <col min="14829" max="14829" width="12.7109375" style="14" bestFit="1" customWidth="1"/>
    <col min="14830" max="15073" width="9.140625" style="14"/>
    <col min="15074" max="15074" width="4.42578125" style="14" customWidth="1"/>
    <col min="15075" max="15075" width="5.5703125" style="14" customWidth="1"/>
    <col min="15076" max="15076" width="5.28515625" style="14" bestFit="1" customWidth="1"/>
    <col min="15077" max="15077" width="8.28515625" style="14" customWidth="1"/>
    <col min="15078" max="15078" width="20.85546875" style="14" customWidth="1"/>
    <col min="15079" max="15079" width="24.28515625" style="14" customWidth="1"/>
    <col min="15080" max="15080" width="13" style="14" customWidth="1"/>
    <col min="15081" max="15081" width="7.5703125" style="14" bestFit="1" customWidth="1"/>
    <col min="15082" max="15082" width="5.7109375" style="14" bestFit="1" customWidth="1"/>
    <col min="15083" max="15083" width="11.85546875" style="14" bestFit="1" customWidth="1"/>
    <col min="15084" max="15084" width="10.140625" style="14" bestFit="1" customWidth="1"/>
    <col min="15085" max="15085" width="12.7109375" style="14" bestFit="1" customWidth="1"/>
    <col min="15086" max="15329" width="9.140625" style="14"/>
    <col min="15330" max="15330" width="4.42578125" style="14" customWidth="1"/>
    <col min="15331" max="15331" width="5.5703125" style="14" customWidth="1"/>
    <col min="15332" max="15332" width="5.28515625" style="14" bestFit="1" customWidth="1"/>
    <col min="15333" max="15333" width="8.28515625" style="14" customWidth="1"/>
    <col min="15334" max="15334" width="20.85546875" style="14" customWidth="1"/>
    <col min="15335" max="15335" width="24.28515625" style="14" customWidth="1"/>
    <col min="15336" max="15336" width="13" style="14" customWidth="1"/>
    <col min="15337" max="15337" width="7.5703125" style="14" bestFit="1" customWidth="1"/>
    <col min="15338" max="15338" width="5.7109375" style="14" bestFit="1" customWidth="1"/>
    <col min="15339" max="15339" width="11.85546875" style="14" bestFit="1" customWidth="1"/>
    <col min="15340" max="15340" width="10.140625" style="14" bestFit="1" customWidth="1"/>
    <col min="15341" max="15341" width="12.7109375" style="14" bestFit="1" customWidth="1"/>
    <col min="15342" max="15585" width="9.140625" style="14"/>
    <col min="15586" max="15586" width="4.42578125" style="14" customWidth="1"/>
    <col min="15587" max="15587" width="5.5703125" style="14" customWidth="1"/>
    <col min="15588" max="15588" width="5.28515625" style="14" bestFit="1" customWidth="1"/>
    <col min="15589" max="15589" width="8.28515625" style="14" customWidth="1"/>
    <col min="15590" max="15590" width="20.85546875" style="14" customWidth="1"/>
    <col min="15591" max="15591" width="24.28515625" style="14" customWidth="1"/>
    <col min="15592" max="15592" width="13" style="14" customWidth="1"/>
    <col min="15593" max="15593" width="7.5703125" style="14" bestFit="1" customWidth="1"/>
    <col min="15594" max="15594" width="5.7109375" style="14" bestFit="1" customWidth="1"/>
    <col min="15595" max="15595" width="11.85546875" style="14" bestFit="1" customWidth="1"/>
    <col min="15596" max="15596" width="10.140625" style="14" bestFit="1" customWidth="1"/>
    <col min="15597" max="15597" width="12.7109375" style="14" bestFit="1" customWidth="1"/>
    <col min="15598" max="15841" width="9.140625" style="14"/>
    <col min="15842" max="15842" width="4.42578125" style="14" customWidth="1"/>
    <col min="15843" max="15843" width="5.5703125" style="14" customWidth="1"/>
    <col min="15844" max="15844" width="5.28515625" style="14" bestFit="1" customWidth="1"/>
    <col min="15845" max="15845" width="8.28515625" style="14" customWidth="1"/>
    <col min="15846" max="15846" width="20.85546875" style="14" customWidth="1"/>
    <col min="15847" max="15847" width="24.28515625" style="14" customWidth="1"/>
    <col min="15848" max="15848" width="13" style="14" customWidth="1"/>
    <col min="15849" max="15849" width="7.5703125" style="14" bestFit="1" customWidth="1"/>
    <col min="15850" max="15850" width="5.7109375" style="14" bestFit="1" customWidth="1"/>
    <col min="15851" max="15851" width="11.85546875" style="14" bestFit="1" customWidth="1"/>
    <col min="15852" max="15852" width="10.140625" style="14" bestFit="1" customWidth="1"/>
    <col min="15853" max="15853" width="12.7109375" style="14" bestFit="1" customWidth="1"/>
    <col min="15854" max="16097" width="9.140625" style="14"/>
    <col min="16098" max="16098" width="4.42578125" style="14" customWidth="1"/>
    <col min="16099" max="16099" width="5.5703125" style="14" customWidth="1"/>
    <col min="16100" max="16100" width="5.28515625" style="14" bestFit="1" customWidth="1"/>
    <col min="16101" max="16101" width="8.28515625" style="14" customWidth="1"/>
    <col min="16102" max="16102" width="20.85546875" style="14" customWidth="1"/>
    <col min="16103" max="16103" width="24.28515625" style="14" customWidth="1"/>
    <col min="16104" max="16104" width="13" style="14" customWidth="1"/>
    <col min="16105" max="16105" width="7.5703125" style="14" bestFit="1" customWidth="1"/>
    <col min="16106" max="16106" width="5.7109375" style="14" bestFit="1" customWidth="1"/>
    <col min="16107" max="16107" width="11.85546875" style="14" bestFit="1" customWidth="1"/>
    <col min="16108" max="16108" width="10.140625" style="14" bestFit="1" customWidth="1"/>
    <col min="16109" max="16109" width="12.7109375" style="14" bestFit="1" customWidth="1"/>
    <col min="16110" max="16384" width="9.140625" style="14"/>
  </cols>
  <sheetData>
    <row r="1" spans="1:9" x14ac:dyDescent="0.3">
      <c r="A1" s="447" t="s">
        <v>44</v>
      </c>
      <c r="B1" s="447"/>
      <c r="C1" s="447"/>
    </row>
    <row r="3" spans="1:9" ht="16.5" customHeight="1" x14ac:dyDescent="0.3">
      <c r="B3" s="446" t="s">
        <v>45</v>
      </c>
      <c r="C3" s="446"/>
      <c r="D3" s="446"/>
      <c r="E3" s="446"/>
      <c r="F3" s="446"/>
      <c r="G3" s="446"/>
      <c r="H3" s="446"/>
    </row>
    <row r="4" spans="1:9" x14ac:dyDescent="0.3">
      <c r="C4" s="197"/>
      <c r="D4" s="198"/>
      <c r="E4" s="198"/>
      <c r="F4" s="198"/>
    </row>
    <row r="5" spans="1:9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50</v>
      </c>
      <c r="H5" s="19" t="s">
        <v>51</v>
      </c>
      <c r="I5" s="19" t="s">
        <v>52</v>
      </c>
    </row>
    <row r="6" spans="1:9" ht="33" x14ac:dyDescent="0.3">
      <c r="A6" s="186">
        <v>127</v>
      </c>
      <c r="B6" s="7" t="s">
        <v>0</v>
      </c>
      <c r="C6" s="7" t="s">
        <v>401</v>
      </c>
      <c r="D6" s="7" t="s">
        <v>402</v>
      </c>
      <c r="E6" s="193">
        <v>19258.16</v>
      </c>
      <c r="F6" s="193" t="s">
        <v>1</v>
      </c>
      <c r="G6" s="194">
        <v>2.1</v>
      </c>
      <c r="H6" s="193" t="s">
        <v>405</v>
      </c>
      <c r="I6" s="174">
        <v>43896</v>
      </c>
    </row>
    <row r="7" spans="1:9" ht="49.5" x14ac:dyDescent="0.3">
      <c r="A7" s="186">
        <v>84</v>
      </c>
      <c r="B7" s="7" t="s">
        <v>0</v>
      </c>
      <c r="C7" s="7" t="s">
        <v>403</v>
      </c>
      <c r="D7" s="7" t="s">
        <v>404</v>
      </c>
      <c r="E7" s="193" t="s">
        <v>1</v>
      </c>
      <c r="F7" s="193">
        <v>14092.51</v>
      </c>
      <c r="G7" s="194">
        <v>2.1</v>
      </c>
      <c r="H7" s="193" t="s">
        <v>405</v>
      </c>
      <c r="I7" s="174">
        <v>43896</v>
      </c>
    </row>
    <row r="8" spans="1:9" x14ac:dyDescent="0.3">
      <c r="A8" s="456" t="s">
        <v>343</v>
      </c>
      <c r="B8" s="457"/>
      <c r="C8" s="457"/>
      <c r="D8" s="458"/>
      <c r="E8" s="127">
        <f>SUM(E4:E7)</f>
        <v>19258.16</v>
      </c>
      <c r="F8" s="127">
        <f>SUM(F4:F7)</f>
        <v>14092.51</v>
      </c>
      <c r="G8" s="194"/>
      <c r="H8" s="129"/>
      <c r="I8" s="128"/>
    </row>
  </sheetData>
  <mergeCells count="3">
    <mergeCell ref="A1:C1"/>
    <mergeCell ref="B3:H3"/>
    <mergeCell ref="A8:D8"/>
  </mergeCells>
  <pageMargins left="0.7" right="0.7" top="0.75" bottom="0.75" header="0.3" footer="0.3"/>
  <pageSetup paperSize="9" scale="42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zoomScale="75" zoomScaleNormal="75" workbookViewId="0">
      <pane xSplit="1" ySplit="1" topLeftCell="B6" activePane="bottomRight" state="frozen"/>
      <selection pane="topRight" activeCell="B1" sqref="B1"/>
      <selection pane="bottomLeft" activeCell="A6" sqref="A6"/>
      <selection pane="bottomRight" activeCell="A15" sqref="A15:D15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4.5703125" style="14" customWidth="1"/>
    <col min="8" max="8" width="11.85546875" style="14" customWidth="1"/>
    <col min="9" max="9" width="18.85546875" style="14" customWidth="1"/>
    <col min="10" max="12" width="9.140625" style="14"/>
    <col min="13" max="13" width="19.140625" style="14" bestFit="1" customWidth="1"/>
    <col min="14" max="225" width="9.140625" style="14"/>
    <col min="226" max="226" width="4.42578125" style="14" customWidth="1"/>
    <col min="227" max="227" width="5.5703125" style="14" customWidth="1"/>
    <col min="228" max="228" width="5.28515625" style="14" bestFit="1" customWidth="1"/>
    <col min="229" max="229" width="8.28515625" style="14" customWidth="1"/>
    <col min="230" max="230" width="20.85546875" style="14" customWidth="1"/>
    <col min="231" max="231" width="24.28515625" style="14" customWidth="1"/>
    <col min="232" max="232" width="13" style="14" customWidth="1"/>
    <col min="233" max="233" width="7.5703125" style="14" bestFit="1" customWidth="1"/>
    <col min="234" max="234" width="5.7109375" style="14" bestFit="1" customWidth="1"/>
    <col min="235" max="235" width="11.85546875" style="14" bestFit="1" customWidth="1"/>
    <col min="236" max="236" width="10.140625" style="14" bestFit="1" customWidth="1"/>
    <col min="237" max="237" width="12.7109375" style="14" bestFit="1" customWidth="1"/>
    <col min="238" max="481" width="9.140625" style="14"/>
    <col min="482" max="482" width="4.42578125" style="14" customWidth="1"/>
    <col min="483" max="483" width="5.5703125" style="14" customWidth="1"/>
    <col min="484" max="484" width="5.28515625" style="14" bestFit="1" customWidth="1"/>
    <col min="485" max="485" width="8.28515625" style="14" customWidth="1"/>
    <col min="486" max="486" width="20.85546875" style="14" customWidth="1"/>
    <col min="487" max="487" width="24.28515625" style="14" customWidth="1"/>
    <col min="488" max="488" width="13" style="14" customWidth="1"/>
    <col min="489" max="489" width="7.5703125" style="14" bestFit="1" customWidth="1"/>
    <col min="490" max="490" width="5.7109375" style="14" bestFit="1" customWidth="1"/>
    <col min="491" max="491" width="11.85546875" style="14" bestFit="1" customWidth="1"/>
    <col min="492" max="492" width="10.140625" style="14" bestFit="1" customWidth="1"/>
    <col min="493" max="493" width="12.7109375" style="14" bestFit="1" customWidth="1"/>
    <col min="494" max="737" width="9.140625" style="14"/>
    <col min="738" max="738" width="4.42578125" style="14" customWidth="1"/>
    <col min="739" max="739" width="5.5703125" style="14" customWidth="1"/>
    <col min="740" max="740" width="5.28515625" style="14" bestFit="1" customWidth="1"/>
    <col min="741" max="741" width="8.28515625" style="14" customWidth="1"/>
    <col min="742" max="742" width="20.85546875" style="14" customWidth="1"/>
    <col min="743" max="743" width="24.28515625" style="14" customWidth="1"/>
    <col min="744" max="744" width="13" style="14" customWidth="1"/>
    <col min="745" max="745" width="7.5703125" style="14" bestFit="1" customWidth="1"/>
    <col min="746" max="746" width="5.7109375" style="14" bestFit="1" customWidth="1"/>
    <col min="747" max="747" width="11.85546875" style="14" bestFit="1" customWidth="1"/>
    <col min="748" max="748" width="10.140625" style="14" bestFit="1" customWidth="1"/>
    <col min="749" max="749" width="12.7109375" style="14" bestFit="1" customWidth="1"/>
    <col min="750" max="993" width="9.140625" style="14"/>
    <col min="994" max="994" width="4.42578125" style="14" customWidth="1"/>
    <col min="995" max="995" width="5.5703125" style="14" customWidth="1"/>
    <col min="996" max="996" width="5.28515625" style="14" bestFit="1" customWidth="1"/>
    <col min="997" max="997" width="8.28515625" style="14" customWidth="1"/>
    <col min="998" max="998" width="20.85546875" style="14" customWidth="1"/>
    <col min="999" max="999" width="24.28515625" style="14" customWidth="1"/>
    <col min="1000" max="1000" width="13" style="14" customWidth="1"/>
    <col min="1001" max="1001" width="7.5703125" style="14" bestFit="1" customWidth="1"/>
    <col min="1002" max="1002" width="5.7109375" style="14" bestFit="1" customWidth="1"/>
    <col min="1003" max="1003" width="11.85546875" style="14" bestFit="1" customWidth="1"/>
    <col min="1004" max="1004" width="10.140625" style="14" bestFit="1" customWidth="1"/>
    <col min="1005" max="1005" width="12.7109375" style="14" bestFit="1" customWidth="1"/>
    <col min="1006" max="1249" width="9.140625" style="14"/>
    <col min="1250" max="1250" width="4.42578125" style="14" customWidth="1"/>
    <col min="1251" max="1251" width="5.5703125" style="14" customWidth="1"/>
    <col min="1252" max="1252" width="5.28515625" style="14" bestFit="1" customWidth="1"/>
    <col min="1253" max="1253" width="8.28515625" style="14" customWidth="1"/>
    <col min="1254" max="1254" width="20.85546875" style="14" customWidth="1"/>
    <col min="1255" max="1255" width="24.28515625" style="14" customWidth="1"/>
    <col min="1256" max="1256" width="13" style="14" customWidth="1"/>
    <col min="1257" max="1257" width="7.5703125" style="14" bestFit="1" customWidth="1"/>
    <col min="1258" max="1258" width="5.7109375" style="14" bestFit="1" customWidth="1"/>
    <col min="1259" max="1259" width="11.85546875" style="14" bestFit="1" customWidth="1"/>
    <col min="1260" max="1260" width="10.140625" style="14" bestFit="1" customWidth="1"/>
    <col min="1261" max="1261" width="12.7109375" style="14" bestFit="1" customWidth="1"/>
    <col min="1262" max="1505" width="9.140625" style="14"/>
    <col min="1506" max="1506" width="4.42578125" style="14" customWidth="1"/>
    <col min="1507" max="1507" width="5.5703125" style="14" customWidth="1"/>
    <col min="1508" max="1508" width="5.28515625" style="14" bestFit="1" customWidth="1"/>
    <col min="1509" max="1509" width="8.28515625" style="14" customWidth="1"/>
    <col min="1510" max="1510" width="20.85546875" style="14" customWidth="1"/>
    <col min="1511" max="1511" width="24.28515625" style="14" customWidth="1"/>
    <col min="1512" max="1512" width="13" style="14" customWidth="1"/>
    <col min="1513" max="1513" width="7.5703125" style="14" bestFit="1" customWidth="1"/>
    <col min="1514" max="1514" width="5.7109375" style="14" bestFit="1" customWidth="1"/>
    <col min="1515" max="1515" width="11.85546875" style="14" bestFit="1" customWidth="1"/>
    <col min="1516" max="1516" width="10.140625" style="14" bestFit="1" customWidth="1"/>
    <col min="1517" max="1517" width="12.7109375" style="14" bestFit="1" customWidth="1"/>
    <col min="1518" max="1761" width="9.140625" style="14"/>
    <col min="1762" max="1762" width="4.42578125" style="14" customWidth="1"/>
    <col min="1763" max="1763" width="5.5703125" style="14" customWidth="1"/>
    <col min="1764" max="1764" width="5.28515625" style="14" bestFit="1" customWidth="1"/>
    <col min="1765" max="1765" width="8.28515625" style="14" customWidth="1"/>
    <col min="1766" max="1766" width="20.85546875" style="14" customWidth="1"/>
    <col min="1767" max="1767" width="24.28515625" style="14" customWidth="1"/>
    <col min="1768" max="1768" width="13" style="14" customWidth="1"/>
    <col min="1769" max="1769" width="7.5703125" style="14" bestFit="1" customWidth="1"/>
    <col min="1770" max="1770" width="5.7109375" style="14" bestFit="1" customWidth="1"/>
    <col min="1771" max="1771" width="11.85546875" style="14" bestFit="1" customWidth="1"/>
    <col min="1772" max="1772" width="10.140625" style="14" bestFit="1" customWidth="1"/>
    <col min="1773" max="1773" width="12.7109375" style="14" bestFit="1" customWidth="1"/>
    <col min="1774" max="2017" width="9.140625" style="14"/>
    <col min="2018" max="2018" width="4.42578125" style="14" customWidth="1"/>
    <col min="2019" max="2019" width="5.5703125" style="14" customWidth="1"/>
    <col min="2020" max="2020" width="5.28515625" style="14" bestFit="1" customWidth="1"/>
    <col min="2021" max="2021" width="8.28515625" style="14" customWidth="1"/>
    <col min="2022" max="2022" width="20.85546875" style="14" customWidth="1"/>
    <col min="2023" max="2023" width="24.28515625" style="14" customWidth="1"/>
    <col min="2024" max="2024" width="13" style="14" customWidth="1"/>
    <col min="2025" max="2025" width="7.5703125" style="14" bestFit="1" customWidth="1"/>
    <col min="2026" max="2026" width="5.7109375" style="14" bestFit="1" customWidth="1"/>
    <col min="2027" max="2027" width="11.85546875" style="14" bestFit="1" customWidth="1"/>
    <col min="2028" max="2028" width="10.140625" style="14" bestFit="1" customWidth="1"/>
    <col min="2029" max="2029" width="12.7109375" style="14" bestFit="1" customWidth="1"/>
    <col min="2030" max="2273" width="9.140625" style="14"/>
    <col min="2274" max="2274" width="4.42578125" style="14" customWidth="1"/>
    <col min="2275" max="2275" width="5.5703125" style="14" customWidth="1"/>
    <col min="2276" max="2276" width="5.28515625" style="14" bestFit="1" customWidth="1"/>
    <col min="2277" max="2277" width="8.28515625" style="14" customWidth="1"/>
    <col min="2278" max="2278" width="20.85546875" style="14" customWidth="1"/>
    <col min="2279" max="2279" width="24.28515625" style="14" customWidth="1"/>
    <col min="2280" max="2280" width="13" style="14" customWidth="1"/>
    <col min="2281" max="2281" width="7.5703125" style="14" bestFit="1" customWidth="1"/>
    <col min="2282" max="2282" width="5.7109375" style="14" bestFit="1" customWidth="1"/>
    <col min="2283" max="2283" width="11.85546875" style="14" bestFit="1" customWidth="1"/>
    <col min="2284" max="2284" width="10.140625" style="14" bestFit="1" customWidth="1"/>
    <col min="2285" max="2285" width="12.7109375" style="14" bestFit="1" customWidth="1"/>
    <col min="2286" max="2529" width="9.140625" style="14"/>
    <col min="2530" max="2530" width="4.42578125" style="14" customWidth="1"/>
    <col min="2531" max="2531" width="5.5703125" style="14" customWidth="1"/>
    <col min="2532" max="2532" width="5.28515625" style="14" bestFit="1" customWidth="1"/>
    <col min="2533" max="2533" width="8.28515625" style="14" customWidth="1"/>
    <col min="2534" max="2534" width="20.85546875" style="14" customWidth="1"/>
    <col min="2535" max="2535" width="24.28515625" style="14" customWidth="1"/>
    <col min="2536" max="2536" width="13" style="14" customWidth="1"/>
    <col min="2537" max="2537" width="7.5703125" style="14" bestFit="1" customWidth="1"/>
    <col min="2538" max="2538" width="5.7109375" style="14" bestFit="1" customWidth="1"/>
    <col min="2539" max="2539" width="11.85546875" style="14" bestFit="1" customWidth="1"/>
    <col min="2540" max="2540" width="10.140625" style="14" bestFit="1" customWidth="1"/>
    <col min="2541" max="2541" width="12.7109375" style="14" bestFit="1" customWidth="1"/>
    <col min="2542" max="2785" width="9.140625" style="14"/>
    <col min="2786" max="2786" width="4.42578125" style="14" customWidth="1"/>
    <col min="2787" max="2787" width="5.5703125" style="14" customWidth="1"/>
    <col min="2788" max="2788" width="5.28515625" style="14" bestFit="1" customWidth="1"/>
    <col min="2789" max="2789" width="8.28515625" style="14" customWidth="1"/>
    <col min="2790" max="2790" width="20.85546875" style="14" customWidth="1"/>
    <col min="2791" max="2791" width="24.28515625" style="14" customWidth="1"/>
    <col min="2792" max="2792" width="13" style="14" customWidth="1"/>
    <col min="2793" max="2793" width="7.5703125" style="14" bestFit="1" customWidth="1"/>
    <col min="2794" max="2794" width="5.7109375" style="14" bestFit="1" customWidth="1"/>
    <col min="2795" max="2795" width="11.85546875" style="14" bestFit="1" customWidth="1"/>
    <col min="2796" max="2796" width="10.140625" style="14" bestFit="1" customWidth="1"/>
    <col min="2797" max="2797" width="12.7109375" style="14" bestFit="1" customWidth="1"/>
    <col min="2798" max="3041" width="9.140625" style="14"/>
    <col min="3042" max="3042" width="4.42578125" style="14" customWidth="1"/>
    <col min="3043" max="3043" width="5.5703125" style="14" customWidth="1"/>
    <col min="3044" max="3044" width="5.28515625" style="14" bestFit="1" customWidth="1"/>
    <col min="3045" max="3045" width="8.28515625" style="14" customWidth="1"/>
    <col min="3046" max="3046" width="20.85546875" style="14" customWidth="1"/>
    <col min="3047" max="3047" width="24.28515625" style="14" customWidth="1"/>
    <col min="3048" max="3048" width="13" style="14" customWidth="1"/>
    <col min="3049" max="3049" width="7.5703125" style="14" bestFit="1" customWidth="1"/>
    <col min="3050" max="3050" width="5.7109375" style="14" bestFit="1" customWidth="1"/>
    <col min="3051" max="3051" width="11.85546875" style="14" bestFit="1" customWidth="1"/>
    <col min="3052" max="3052" width="10.140625" style="14" bestFit="1" customWidth="1"/>
    <col min="3053" max="3053" width="12.7109375" style="14" bestFit="1" customWidth="1"/>
    <col min="3054" max="3297" width="9.140625" style="14"/>
    <col min="3298" max="3298" width="4.42578125" style="14" customWidth="1"/>
    <col min="3299" max="3299" width="5.5703125" style="14" customWidth="1"/>
    <col min="3300" max="3300" width="5.28515625" style="14" bestFit="1" customWidth="1"/>
    <col min="3301" max="3301" width="8.28515625" style="14" customWidth="1"/>
    <col min="3302" max="3302" width="20.85546875" style="14" customWidth="1"/>
    <col min="3303" max="3303" width="24.28515625" style="14" customWidth="1"/>
    <col min="3304" max="3304" width="13" style="14" customWidth="1"/>
    <col min="3305" max="3305" width="7.5703125" style="14" bestFit="1" customWidth="1"/>
    <col min="3306" max="3306" width="5.7109375" style="14" bestFit="1" customWidth="1"/>
    <col min="3307" max="3307" width="11.85546875" style="14" bestFit="1" customWidth="1"/>
    <col min="3308" max="3308" width="10.140625" style="14" bestFit="1" customWidth="1"/>
    <col min="3309" max="3309" width="12.7109375" style="14" bestFit="1" customWidth="1"/>
    <col min="3310" max="3553" width="9.140625" style="14"/>
    <col min="3554" max="3554" width="4.42578125" style="14" customWidth="1"/>
    <col min="3555" max="3555" width="5.5703125" style="14" customWidth="1"/>
    <col min="3556" max="3556" width="5.28515625" style="14" bestFit="1" customWidth="1"/>
    <col min="3557" max="3557" width="8.28515625" style="14" customWidth="1"/>
    <col min="3558" max="3558" width="20.85546875" style="14" customWidth="1"/>
    <col min="3559" max="3559" width="24.28515625" style="14" customWidth="1"/>
    <col min="3560" max="3560" width="13" style="14" customWidth="1"/>
    <col min="3561" max="3561" width="7.5703125" style="14" bestFit="1" customWidth="1"/>
    <col min="3562" max="3562" width="5.7109375" style="14" bestFit="1" customWidth="1"/>
    <col min="3563" max="3563" width="11.85546875" style="14" bestFit="1" customWidth="1"/>
    <col min="3564" max="3564" width="10.140625" style="14" bestFit="1" customWidth="1"/>
    <col min="3565" max="3565" width="12.7109375" style="14" bestFit="1" customWidth="1"/>
    <col min="3566" max="3809" width="9.140625" style="14"/>
    <col min="3810" max="3810" width="4.42578125" style="14" customWidth="1"/>
    <col min="3811" max="3811" width="5.5703125" style="14" customWidth="1"/>
    <col min="3812" max="3812" width="5.28515625" style="14" bestFit="1" customWidth="1"/>
    <col min="3813" max="3813" width="8.28515625" style="14" customWidth="1"/>
    <col min="3814" max="3814" width="20.85546875" style="14" customWidth="1"/>
    <col min="3815" max="3815" width="24.28515625" style="14" customWidth="1"/>
    <col min="3816" max="3816" width="13" style="14" customWidth="1"/>
    <col min="3817" max="3817" width="7.5703125" style="14" bestFit="1" customWidth="1"/>
    <col min="3818" max="3818" width="5.7109375" style="14" bestFit="1" customWidth="1"/>
    <col min="3819" max="3819" width="11.85546875" style="14" bestFit="1" customWidth="1"/>
    <col min="3820" max="3820" width="10.140625" style="14" bestFit="1" customWidth="1"/>
    <col min="3821" max="3821" width="12.7109375" style="14" bestFit="1" customWidth="1"/>
    <col min="3822" max="4065" width="9.140625" style="14"/>
    <col min="4066" max="4066" width="4.42578125" style="14" customWidth="1"/>
    <col min="4067" max="4067" width="5.5703125" style="14" customWidth="1"/>
    <col min="4068" max="4068" width="5.28515625" style="14" bestFit="1" customWidth="1"/>
    <col min="4069" max="4069" width="8.28515625" style="14" customWidth="1"/>
    <col min="4070" max="4070" width="20.85546875" style="14" customWidth="1"/>
    <col min="4071" max="4071" width="24.28515625" style="14" customWidth="1"/>
    <col min="4072" max="4072" width="13" style="14" customWidth="1"/>
    <col min="4073" max="4073" width="7.5703125" style="14" bestFit="1" customWidth="1"/>
    <col min="4074" max="4074" width="5.7109375" style="14" bestFit="1" customWidth="1"/>
    <col min="4075" max="4075" width="11.85546875" style="14" bestFit="1" customWidth="1"/>
    <col min="4076" max="4076" width="10.140625" style="14" bestFit="1" customWidth="1"/>
    <col min="4077" max="4077" width="12.7109375" style="14" bestFit="1" customWidth="1"/>
    <col min="4078" max="4321" width="9.140625" style="14"/>
    <col min="4322" max="4322" width="4.42578125" style="14" customWidth="1"/>
    <col min="4323" max="4323" width="5.5703125" style="14" customWidth="1"/>
    <col min="4324" max="4324" width="5.28515625" style="14" bestFit="1" customWidth="1"/>
    <col min="4325" max="4325" width="8.28515625" style="14" customWidth="1"/>
    <col min="4326" max="4326" width="20.85546875" style="14" customWidth="1"/>
    <col min="4327" max="4327" width="24.28515625" style="14" customWidth="1"/>
    <col min="4328" max="4328" width="13" style="14" customWidth="1"/>
    <col min="4329" max="4329" width="7.5703125" style="14" bestFit="1" customWidth="1"/>
    <col min="4330" max="4330" width="5.7109375" style="14" bestFit="1" customWidth="1"/>
    <col min="4331" max="4331" width="11.85546875" style="14" bestFit="1" customWidth="1"/>
    <col min="4332" max="4332" width="10.140625" style="14" bestFit="1" customWidth="1"/>
    <col min="4333" max="4333" width="12.7109375" style="14" bestFit="1" customWidth="1"/>
    <col min="4334" max="4577" width="9.140625" style="14"/>
    <col min="4578" max="4578" width="4.42578125" style="14" customWidth="1"/>
    <col min="4579" max="4579" width="5.5703125" style="14" customWidth="1"/>
    <col min="4580" max="4580" width="5.28515625" style="14" bestFit="1" customWidth="1"/>
    <col min="4581" max="4581" width="8.28515625" style="14" customWidth="1"/>
    <col min="4582" max="4582" width="20.85546875" style="14" customWidth="1"/>
    <col min="4583" max="4583" width="24.28515625" style="14" customWidth="1"/>
    <col min="4584" max="4584" width="13" style="14" customWidth="1"/>
    <col min="4585" max="4585" width="7.5703125" style="14" bestFit="1" customWidth="1"/>
    <col min="4586" max="4586" width="5.7109375" style="14" bestFit="1" customWidth="1"/>
    <col min="4587" max="4587" width="11.85546875" style="14" bestFit="1" customWidth="1"/>
    <col min="4588" max="4588" width="10.140625" style="14" bestFit="1" customWidth="1"/>
    <col min="4589" max="4589" width="12.7109375" style="14" bestFit="1" customWidth="1"/>
    <col min="4590" max="4833" width="9.140625" style="14"/>
    <col min="4834" max="4834" width="4.42578125" style="14" customWidth="1"/>
    <col min="4835" max="4835" width="5.5703125" style="14" customWidth="1"/>
    <col min="4836" max="4836" width="5.28515625" style="14" bestFit="1" customWidth="1"/>
    <col min="4837" max="4837" width="8.28515625" style="14" customWidth="1"/>
    <col min="4838" max="4838" width="20.85546875" style="14" customWidth="1"/>
    <col min="4839" max="4839" width="24.28515625" style="14" customWidth="1"/>
    <col min="4840" max="4840" width="13" style="14" customWidth="1"/>
    <col min="4841" max="4841" width="7.5703125" style="14" bestFit="1" customWidth="1"/>
    <col min="4842" max="4842" width="5.7109375" style="14" bestFit="1" customWidth="1"/>
    <col min="4843" max="4843" width="11.85546875" style="14" bestFit="1" customWidth="1"/>
    <col min="4844" max="4844" width="10.140625" style="14" bestFit="1" customWidth="1"/>
    <col min="4845" max="4845" width="12.7109375" style="14" bestFit="1" customWidth="1"/>
    <col min="4846" max="5089" width="9.140625" style="14"/>
    <col min="5090" max="5090" width="4.42578125" style="14" customWidth="1"/>
    <col min="5091" max="5091" width="5.5703125" style="14" customWidth="1"/>
    <col min="5092" max="5092" width="5.28515625" style="14" bestFit="1" customWidth="1"/>
    <col min="5093" max="5093" width="8.28515625" style="14" customWidth="1"/>
    <col min="5094" max="5094" width="20.85546875" style="14" customWidth="1"/>
    <col min="5095" max="5095" width="24.28515625" style="14" customWidth="1"/>
    <col min="5096" max="5096" width="13" style="14" customWidth="1"/>
    <col min="5097" max="5097" width="7.5703125" style="14" bestFit="1" customWidth="1"/>
    <col min="5098" max="5098" width="5.7109375" style="14" bestFit="1" customWidth="1"/>
    <col min="5099" max="5099" width="11.85546875" style="14" bestFit="1" customWidth="1"/>
    <col min="5100" max="5100" width="10.140625" style="14" bestFit="1" customWidth="1"/>
    <col min="5101" max="5101" width="12.7109375" style="14" bestFit="1" customWidth="1"/>
    <col min="5102" max="5345" width="9.140625" style="14"/>
    <col min="5346" max="5346" width="4.42578125" style="14" customWidth="1"/>
    <col min="5347" max="5347" width="5.5703125" style="14" customWidth="1"/>
    <col min="5348" max="5348" width="5.28515625" style="14" bestFit="1" customWidth="1"/>
    <col min="5349" max="5349" width="8.28515625" style="14" customWidth="1"/>
    <col min="5350" max="5350" width="20.85546875" style="14" customWidth="1"/>
    <col min="5351" max="5351" width="24.28515625" style="14" customWidth="1"/>
    <col min="5352" max="5352" width="13" style="14" customWidth="1"/>
    <col min="5353" max="5353" width="7.5703125" style="14" bestFit="1" customWidth="1"/>
    <col min="5354" max="5354" width="5.7109375" style="14" bestFit="1" customWidth="1"/>
    <col min="5355" max="5355" width="11.85546875" style="14" bestFit="1" customWidth="1"/>
    <col min="5356" max="5356" width="10.140625" style="14" bestFit="1" customWidth="1"/>
    <col min="5357" max="5357" width="12.7109375" style="14" bestFit="1" customWidth="1"/>
    <col min="5358" max="5601" width="9.140625" style="14"/>
    <col min="5602" max="5602" width="4.42578125" style="14" customWidth="1"/>
    <col min="5603" max="5603" width="5.5703125" style="14" customWidth="1"/>
    <col min="5604" max="5604" width="5.28515625" style="14" bestFit="1" customWidth="1"/>
    <col min="5605" max="5605" width="8.28515625" style="14" customWidth="1"/>
    <col min="5606" max="5606" width="20.85546875" style="14" customWidth="1"/>
    <col min="5607" max="5607" width="24.28515625" style="14" customWidth="1"/>
    <col min="5608" max="5608" width="13" style="14" customWidth="1"/>
    <col min="5609" max="5609" width="7.5703125" style="14" bestFit="1" customWidth="1"/>
    <col min="5610" max="5610" width="5.7109375" style="14" bestFit="1" customWidth="1"/>
    <col min="5611" max="5611" width="11.85546875" style="14" bestFit="1" customWidth="1"/>
    <col min="5612" max="5612" width="10.140625" style="14" bestFit="1" customWidth="1"/>
    <col min="5613" max="5613" width="12.7109375" style="14" bestFit="1" customWidth="1"/>
    <col min="5614" max="5857" width="9.140625" style="14"/>
    <col min="5858" max="5858" width="4.42578125" style="14" customWidth="1"/>
    <col min="5859" max="5859" width="5.5703125" style="14" customWidth="1"/>
    <col min="5860" max="5860" width="5.28515625" style="14" bestFit="1" customWidth="1"/>
    <col min="5861" max="5861" width="8.28515625" style="14" customWidth="1"/>
    <col min="5862" max="5862" width="20.85546875" style="14" customWidth="1"/>
    <col min="5863" max="5863" width="24.28515625" style="14" customWidth="1"/>
    <col min="5864" max="5864" width="13" style="14" customWidth="1"/>
    <col min="5865" max="5865" width="7.5703125" style="14" bestFit="1" customWidth="1"/>
    <col min="5866" max="5866" width="5.7109375" style="14" bestFit="1" customWidth="1"/>
    <col min="5867" max="5867" width="11.85546875" style="14" bestFit="1" customWidth="1"/>
    <col min="5868" max="5868" width="10.140625" style="14" bestFit="1" customWidth="1"/>
    <col min="5869" max="5869" width="12.7109375" style="14" bestFit="1" customWidth="1"/>
    <col min="5870" max="6113" width="9.140625" style="14"/>
    <col min="6114" max="6114" width="4.42578125" style="14" customWidth="1"/>
    <col min="6115" max="6115" width="5.5703125" style="14" customWidth="1"/>
    <col min="6116" max="6116" width="5.28515625" style="14" bestFit="1" customWidth="1"/>
    <col min="6117" max="6117" width="8.28515625" style="14" customWidth="1"/>
    <col min="6118" max="6118" width="20.85546875" style="14" customWidth="1"/>
    <col min="6119" max="6119" width="24.28515625" style="14" customWidth="1"/>
    <col min="6120" max="6120" width="13" style="14" customWidth="1"/>
    <col min="6121" max="6121" width="7.5703125" style="14" bestFit="1" customWidth="1"/>
    <col min="6122" max="6122" width="5.7109375" style="14" bestFit="1" customWidth="1"/>
    <col min="6123" max="6123" width="11.85546875" style="14" bestFit="1" customWidth="1"/>
    <col min="6124" max="6124" width="10.140625" style="14" bestFit="1" customWidth="1"/>
    <col min="6125" max="6125" width="12.7109375" style="14" bestFit="1" customWidth="1"/>
    <col min="6126" max="6369" width="9.140625" style="14"/>
    <col min="6370" max="6370" width="4.42578125" style="14" customWidth="1"/>
    <col min="6371" max="6371" width="5.5703125" style="14" customWidth="1"/>
    <col min="6372" max="6372" width="5.28515625" style="14" bestFit="1" customWidth="1"/>
    <col min="6373" max="6373" width="8.28515625" style="14" customWidth="1"/>
    <col min="6374" max="6374" width="20.85546875" style="14" customWidth="1"/>
    <col min="6375" max="6375" width="24.28515625" style="14" customWidth="1"/>
    <col min="6376" max="6376" width="13" style="14" customWidth="1"/>
    <col min="6377" max="6377" width="7.5703125" style="14" bestFit="1" customWidth="1"/>
    <col min="6378" max="6378" width="5.7109375" style="14" bestFit="1" customWidth="1"/>
    <col min="6379" max="6379" width="11.85546875" style="14" bestFit="1" customWidth="1"/>
    <col min="6380" max="6380" width="10.140625" style="14" bestFit="1" customWidth="1"/>
    <col min="6381" max="6381" width="12.7109375" style="14" bestFit="1" customWidth="1"/>
    <col min="6382" max="6625" width="9.140625" style="14"/>
    <col min="6626" max="6626" width="4.42578125" style="14" customWidth="1"/>
    <col min="6627" max="6627" width="5.5703125" style="14" customWidth="1"/>
    <col min="6628" max="6628" width="5.28515625" style="14" bestFit="1" customWidth="1"/>
    <col min="6629" max="6629" width="8.28515625" style="14" customWidth="1"/>
    <col min="6630" max="6630" width="20.85546875" style="14" customWidth="1"/>
    <col min="6631" max="6631" width="24.28515625" style="14" customWidth="1"/>
    <col min="6632" max="6632" width="13" style="14" customWidth="1"/>
    <col min="6633" max="6633" width="7.5703125" style="14" bestFit="1" customWidth="1"/>
    <col min="6634" max="6634" width="5.7109375" style="14" bestFit="1" customWidth="1"/>
    <col min="6635" max="6635" width="11.85546875" style="14" bestFit="1" customWidth="1"/>
    <col min="6636" max="6636" width="10.140625" style="14" bestFit="1" customWidth="1"/>
    <col min="6637" max="6637" width="12.7109375" style="14" bestFit="1" customWidth="1"/>
    <col min="6638" max="6881" width="9.140625" style="14"/>
    <col min="6882" max="6882" width="4.42578125" style="14" customWidth="1"/>
    <col min="6883" max="6883" width="5.5703125" style="14" customWidth="1"/>
    <col min="6884" max="6884" width="5.28515625" style="14" bestFit="1" customWidth="1"/>
    <col min="6885" max="6885" width="8.28515625" style="14" customWidth="1"/>
    <col min="6886" max="6886" width="20.85546875" style="14" customWidth="1"/>
    <col min="6887" max="6887" width="24.28515625" style="14" customWidth="1"/>
    <col min="6888" max="6888" width="13" style="14" customWidth="1"/>
    <col min="6889" max="6889" width="7.5703125" style="14" bestFit="1" customWidth="1"/>
    <col min="6890" max="6890" width="5.7109375" style="14" bestFit="1" customWidth="1"/>
    <col min="6891" max="6891" width="11.85546875" style="14" bestFit="1" customWidth="1"/>
    <col min="6892" max="6892" width="10.140625" style="14" bestFit="1" customWidth="1"/>
    <col min="6893" max="6893" width="12.7109375" style="14" bestFit="1" customWidth="1"/>
    <col min="6894" max="7137" width="9.140625" style="14"/>
    <col min="7138" max="7138" width="4.42578125" style="14" customWidth="1"/>
    <col min="7139" max="7139" width="5.5703125" style="14" customWidth="1"/>
    <col min="7140" max="7140" width="5.28515625" style="14" bestFit="1" customWidth="1"/>
    <col min="7141" max="7141" width="8.28515625" style="14" customWidth="1"/>
    <col min="7142" max="7142" width="20.85546875" style="14" customWidth="1"/>
    <col min="7143" max="7143" width="24.28515625" style="14" customWidth="1"/>
    <col min="7144" max="7144" width="13" style="14" customWidth="1"/>
    <col min="7145" max="7145" width="7.5703125" style="14" bestFit="1" customWidth="1"/>
    <col min="7146" max="7146" width="5.7109375" style="14" bestFit="1" customWidth="1"/>
    <col min="7147" max="7147" width="11.85546875" style="14" bestFit="1" customWidth="1"/>
    <col min="7148" max="7148" width="10.140625" style="14" bestFit="1" customWidth="1"/>
    <col min="7149" max="7149" width="12.7109375" style="14" bestFit="1" customWidth="1"/>
    <col min="7150" max="7393" width="9.140625" style="14"/>
    <col min="7394" max="7394" width="4.42578125" style="14" customWidth="1"/>
    <col min="7395" max="7395" width="5.5703125" style="14" customWidth="1"/>
    <col min="7396" max="7396" width="5.28515625" style="14" bestFit="1" customWidth="1"/>
    <col min="7397" max="7397" width="8.28515625" style="14" customWidth="1"/>
    <col min="7398" max="7398" width="20.85546875" style="14" customWidth="1"/>
    <col min="7399" max="7399" width="24.28515625" style="14" customWidth="1"/>
    <col min="7400" max="7400" width="13" style="14" customWidth="1"/>
    <col min="7401" max="7401" width="7.5703125" style="14" bestFit="1" customWidth="1"/>
    <col min="7402" max="7402" width="5.7109375" style="14" bestFit="1" customWidth="1"/>
    <col min="7403" max="7403" width="11.85546875" style="14" bestFit="1" customWidth="1"/>
    <col min="7404" max="7404" width="10.140625" style="14" bestFit="1" customWidth="1"/>
    <col min="7405" max="7405" width="12.7109375" style="14" bestFit="1" customWidth="1"/>
    <col min="7406" max="7649" width="9.140625" style="14"/>
    <col min="7650" max="7650" width="4.42578125" style="14" customWidth="1"/>
    <col min="7651" max="7651" width="5.5703125" style="14" customWidth="1"/>
    <col min="7652" max="7652" width="5.28515625" style="14" bestFit="1" customWidth="1"/>
    <col min="7653" max="7653" width="8.28515625" style="14" customWidth="1"/>
    <col min="7654" max="7654" width="20.85546875" style="14" customWidth="1"/>
    <col min="7655" max="7655" width="24.28515625" style="14" customWidth="1"/>
    <col min="7656" max="7656" width="13" style="14" customWidth="1"/>
    <col min="7657" max="7657" width="7.5703125" style="14" bestFit="1" customWidth="1"/>
    <col min="7658" max="7658" width="5.7109375" style="14" bestFit="1" customWidth="1"/>
    <col min="7659" max="7659" width="11.85546875" style="14" bestFit="1" customWidth="1"/>
    <col min="7660" max="7660" width="10.140625" style="14" bestFit="1" customWidth="1"/>
    <col min="7661" max="7661" width="12.7109375" style="14" bestFit="1" customWidth="1"/>
    <col min="7662" max="7905" width="9.140625" style="14"/>
    <col min="7906" max="7906" width="4.42578125" style="14" customWidth="1"/>
    <col min="7907" max="7907" width="5.5703125" style="14" customWidth="1"/>
    <col min="7908" max="7908" width="5.28515625" style="14" bestFit="1" customWidth="1"/>
    <col min="7909" max="7909" width="8.28515625" style="14" customWidth="1"/>
    <col min="7910" max="7910" width="20.85546875" style="14" customWidth="1"/>
    <col min="7911" max="7911" width="24.28515625" style="14" customWidth="1"/>
    <col min="7912" max="7912" width="13" style="14" customWidth="1"/>
    <col min="7913" max="7913" width="7.5703125" style="14" bestFit="1" customWidth="1"/>
    <col min="7914" max="7914" width="5.7109375" style="14" bestFit="1" customWidth="1"/>
    <col min="7915" max="7915" width="11.85546875" style="14" bestFit="1" customWidth="1"/>
    <col min="7916" max="7916" width="10.140625" style="14" bestFit="1" customWidth="1"/>
    <col min="7917" max="7917" width="12.7109375" style="14" bestFit="1" customWidth="1"/>
    <col min="7918" max="8161" width="9.140625" style="14"/>
    <col min="8162" max="8162" width="4.42578125" style="14" customWidth="1"/>
    <col min="8163" max="8163" width="5.5703125" style="14" customWidth="1"/>
    <col min="8164" max="8164" width="5.28515625" style="14" bestFit="1" customWidth="1"/>
    <col min="8165" max="8165" width="8.28515625" style="14" customWidth="1"/>
    <col min="8166" max="8166" width="20.85546875" style="14" customWidth="1"/>
    <col min="8167" max="8167" width="24.28515625" style="14" customWidth="1"/>
    <col min="8168" max="8168" width="13" style="14" customWidth="1"/>
    <col min="8169" max="8169" width="7.5703125" style="14" bestFit="1" customWidth="1"/>
    <col min="8170" max="8170" width="5.7109375" style="14" bestFit="1" customWidth="1"/>
    <col min="8171" max="8171" width="11.85546875" style="14" bestFit="1" customWidth="1"/>
    <col min="8172" max="8172" width="10.140625" style="14" bestFit="1" customWidth="1"/>
    <col min="8173" max="8173" width="12.7109375" style="14" bestFit="1" customWidth="1"/>
    <col min="8174" max="8417" width="9.140625" style="14"/>
    <col min="8418" max="8418" width="4.42578125" style="14" customWidth="1"/>
    <col min="8419" max="8419" width="5.5703125" style="14" customWidth="1"/>
    <col min="8420" max="8420" width="5.28515625" style="14" bestFit="1" customWidth="1"/>
    <col min="8421" max="8421" width="8.28515625" style="14" customWidth="1"/>
    <col min="8422" max="8422" width="20.85546875" style="14" customWidth="1"/>
    <col min="8423" max="8423" width="24.28515625" style="14" customWidth="1"/>
    <col min="8424" max="8424" width="13" style="14" customWidth="1"/>
    <col min="8425" max="8425" width="7.5703125" style="14" bestFit="1" customWidth="1"/>
    <col min="8426" max="8426" width="5.7109375" style="14" bestFit="1" customWidth="1"/>
    <col min="8427" max="8427" width="11.85546875" style="14" bestFit="1" customWidth="1"/>
    <col min="8428" max="8428" width="10.140625" style="14" bestFit="1" customWidth="1"/>
    <col min="8429" max="8429" width="12.7109375" style="14" bestFit="1" customWidth="1"/>
    <col min="8430" max="8673" width="9.140625" style="14"/>
    <col min="8674" max="8674" width="4.42578125" style="14" customWidth="1"/>
    <col min="8675" max="8675" width="5.5703125" style="14" customWidth="1"/>
    <col min="8676" max="8676" width="5.28515625" style="14" bestFit="1" customWidth="1"/>
    <col min="8677" max="8677" width="8.28515625" style="14" customWidth="1"/>
    <col min="8678" max="8678" width="20.85546875" style="14" customWidth="1"/>
    <col min="8679" max="8679" width="24.28515625" style="14" customWidth="1"/>
    <col min="8680" max="8680" width="13" style="14" customWidth="1"/>
    <col min="8681" max="8681" width="7.5703125" style="14" bestFit="1" customWidth="1"/>
    <col min="8682" max="8682" width="5.7109375" style="14" bestFit="1" customWidth="1"/>
    <col min="8683" max="8683" width="11.85546875" style="14" bestFit="1" customWidth="1"/>
    <col min="8684" max="8684" width="10.140625" style="14" bestFit="1" customWidth="1"/>
    <col min="8685" max="8685" width="12.7109375" style="14" bestFit="1" customWidth="1"/>
    <col min="8686" max="8929" width="9.140625" style="14"/>
    <col min="8930" max="8930" width="4.42578125" style="14" customWidth="1"/>
    <col min="8931" max="8931" width="5.5703125" style="14" customWidth="1"/>
    <col min="8932" max="8932" width="5.28515625" style="14" bestFit="1" customWidth="1"/>
    <col min="8933" max="8933" width="8.28515625" style="14" customWidth="1"/>
    <col min="8934" max="8934" width="20.85546875" style="14" customWidth="1"/>
    <col min="8935" max="8935" width="24.28515625" style="14" customWidth="1"/>
    <col min="8936" max="8936" width="13" style="14" customWidth="1"/>
    <col min="8937" max="8937" width="7.5703125" style="14" bestFit="1" customWidth="1"/>
    <col min="8938" max="8938" width="5.7109375" style="14" bestFit="1" customWidth="1"/>
    <col min="8939" max="8939" width="11.85546875" style="14" bestFit="1" customWidth="1"/>
    <col min="8940" max="8940" width="10.140625" style="14" bestFit="1" customWidth="1"/>
    <col min="8941" max="8941" width="12.7109375" style="14" bestFit="1" customWidth="1"/>
    <col min="8942" max="9185" width="9.140625" style="14"/>
    <col min="9186" max="9186" width="4.42578125" style="14" customWidth="1"/>
    <col min="9187" max="9187" width="5.5703125" style="14" customWidth="1"/>
    <col min="9188" max="9188" width="5.28515625" style="14" bestFit="1" customWidth="1"/>
    <col min="9189" max="9189" width="8.28515625" style="14" customWidth="1"/>
    <col min="9190" max="9190" width="20.85546875" style="14" customWidth="1"/>
    <col min="9191" max="9191" width="24.28515625" style="14" customWidth="1"/>
    <col min="9192" max="9192" width="13" style="14" customWidth="1"/>
    <col min="9193" max="9193" width="7.5703125" style="14" bestFit="1" customWidth="1"/>
    <col min="9194" max="9194" width="5.7109375" style="14" bestFit="1" customWidth="1"/>
    <col min="9195" max="9195" width="11.85546875" style="14" bestFit="1" customWidth="1"/>
    <col min="9196" max="9196" width="10.140625" style="14" bestFit="1" customWidth="1"/>
    <col min="9197" max="9197" width="12.7109375" style="14" bestFit="1" customWidth="1"/>
    <col min="9198" max="9441" width="9.140625" style="14"/>
    <col min="9442" max="9442" width="4.42578125" style="14" customWidth="1"/>
    <col min="9443" max="9443" width="5.5703125" style="14" customWidth="1"/>
    <col min="9444" max="9444" width="5.28515625" style="14" bestFit="1" customWidth="1"/>
    <col min="9445" max="9445" width="8.28515625" style="14" customWidth="1"/>
    <col min="9446" max="9446" width="20.85546875" style="14" customWidth="1"/>
    <col min="9447" max="9447" width="24.28515625" style="14" customWidth="1"/>
    <col min="9448" max="9448" width="13" style="14" customWidth="1"/>
    <col min="9449" max="9449" width="7.5703125" style="14" bestFit="1" customWidth="1"/>
    <col min="9450" max="9450" width="5.7109375" style="14" bestFit="1" customWidth="1"/>
    <col min="9451" max="9451" width="11.85546875" style="14" bestFit="1" customWidth="1"/>
    <col min="9452" max="9452" width="10.140625" style="14" bestFit="1" customWidth="1"/>
    <col min="9453" max="9453" width="12.7109375" style="14" bestFit="1" customWidth="1"/>
    <col min="9454" max="9697" width="9.140625" style="14"/>
    <col min="9698" max="9698" width="4.42578125" style="14" customWidth="1"/>
    <col min="9699" max="9699" width="5.5703125" style="14" customWidth="1"/>
    <col min="9700" max="9700" width="5.28515625" style="14" bestFit="1" customWidth="1"/>
    <col min="9701" max="9701" width="8.28515625" style="14" customWidth="1"/>
    <col min="9702" max="9702" width="20.85546875" style="14" customWidth="1"/>
    <col min="9703" max="9703" width="24.28515625" style="14" customWidth="1"/>
    <col min="9704" max="9704" width="13" style="14" customWidth="1"/>
    <col min="9705" max="9705" width="7.5703125" style="14" bestFit="1" customWidth="1"/>
    <col min="9706" max="9706" width="5.7109375" style="14" bestFit="1" customWidth="1"/>
    <col min="9707" max="9707" width="11.85546875" style="14" bestFit="1" customWidth="1"/>
    <col min="9708" max="9708" width="10.140625" style="14" bestFit="1" customWidth="1"/>
    <col min="9709" max="9709" width="12.7109375" style="14" bestFit="1" customWidth="1"/>
    <col min="9710" max="9953" width="9.140625" style="14"/>
    <col min="9954" max="9954" width="4.42578125" style="14" customWidth="1"/>
    <col min="9955" max="9955" width="5.5703125" style="14" customWidth="1"/>
    <col min="9956" max="9956" width="5.28515625" style="14" bestFit="1" customWidth="1"/>
    <col min="9957" max="9957" width="8.28515625" style="14" customWidth="1"/>
    <col min="9958" max="9958" width="20.85546875" style="14" customWidth="1"/>
    <col min="9959" max="9959" width="24.28515625" style="14" customWidth="1"/>
    <col min="9960" max="9960" width="13" style="14" customWidth="1"/>
    <col min="9961" max="9961" width="7.5703125" style="14" bestFit="1" customWidth="1"/>
    <col min="9962" max="9962" width="5.7109375" style="14" bestFit="1" customWidth="1"/>
    <col min="9963" max="9963" width="11.85546875" style="14" bestFit="1" customWidth="1"/>
    <col min="9964" max="9964" width="10.140625" style="14" bestFit="1" customWidth="1"/>
    <col min="9965" max="9965" width="12.7109375" style="14" bestFit="1" customWidth="1"/>
    <col min="9966" max="10209" width="9.140625" style="14"/>
    <col min="10210" max="10210" width="4.42578125" style="14" customWidth="1"/>
    <col min="10211" max="10211" width="5.5703125" style="14" customWidth="1"/>
    <col min="10212" max="10212" width="5.28515625" style="14" bestFit="1" customWidth="1"/>
    <col min="10213" max="10213" width="8.28515625" style="14" customWidth="1"/>
    <col min="10214" max="10214" width="20.85546875" style="14" customWidth="1"/>
    <col min="10215" max="10215" width="24.28515625" style="14" customWidth="1"/>
    <col min="10216" max="10216" width="13" style="14" customWidth="1"/>
    <col min="10217" max="10217" width="7.5703125" style="14" bestFit="1" customWidth="1"/>
    <col min="10218" max="10218" width="5.7109375" style="14" bestFit="1" customWidth="1"/>
    <col min="10219" max="10219" width="11.85546875" style="14" bestFit="1" customWidth="1"/>
    <col min="10220" max="10220" width="10.140625" style="14" bestFit="1" customWidth="1"/>
    <col min="10221" max="10221" width="12.7109375" style="14" bestFit="1" customWidth="1"/>
    <col min="10222" max="10465" width="9.140625" style="14"/>
    <col min="10466" max="10466" width="4.42578125" style="14" customWidth="1"/>
    <col min="10467" max="10467" width="5.5703125" style="14" customWidth="1"/>
    <col min="10468" max="10468" width="5.28515625" style="14" bestFit="1" customWidth="1"/>
    <col min="10469" max="10469" width="8.28515625" style="14" customWidth="1"/>
    <col min="10470" max="10470" width="20.85546875" style="14" customWidth="1"/>
    <col min="10471" max="10471" width="24.28515625" style="14" customWidth="1"/>
    <col min="10472" max="10472" width="13" style="14" customWidth="1"/>
    <col min="10473" max="10473" width="7.5703125" style="14" bestFit="1" customWidth="1"/>
    <col min="10474" max="10474" width="5.7109375" style="14" bestFit="1" customWidth="1"/>
    <col min="10475" max="10475" width="11.85546875" style="14" bestFit="1" customWidth="1"/>
    <col min="10476" max="10476" width="10.140625" style="14" bestFit="1" customWidth="1"/>
    <col min="10477" max="10477" width="12.7109375" style="14" bestFit="1" customWidth="1"/>
    <col min="10478" max="10721" width="9.140625" style="14"/>
    <col min="10722" max="10722" width="4.42578125" style="14" customWidth="1"/>
    <col min="10723" max="10723" width="5.5703125" style="14" customWidth="1"/>
    <col min="10724" max="10724" width="5.28515625" style="14" bestFit="1" customWidth="1"/>
    <col min="10725" max="10725" width="8.28515625" style="14" customWidth="1"/>
    <col min="10726" max="10726" width="20.85546875" style="14" customWidth="1"/>
    <col min="10727" max="10727" width="24.28515625" style="14" customWidth="1"/>
    <col min="10728" max="10728" width="13" style="14" customWidth="1"/>
    <col min="10729" max="10729" width="7.5703125" style="14" bestFit="1" customWidth="1"/>
    <col min="10730" max="10730" width="5.7109375" style="14" bestFit="1" customWidth="1"/>
    <col min="10731" max="10731" width="11.85546875" style="14" bestFit="1" customWidth="1"/>
    <col min="10732" max="10732" width="10.140625" style="14" bestFit="1" customWidth="1"/>
    <col min="10733" max="10733" width="12.7109375" style="14" bestFit="1" customWidth="1"/>
    <col min="10734" max="10977" width="9.140625" style="14"/>
    <col min="10978" max="10978" width="4.42578125" style="14" customWidth="1"/>
    <col min="10979" max="10979" width="5.5703125" style="14" customWidth="1"/>
    <col min="10980" max="10980" width="5.28515625" style="14" bestFit="1" customWidth="1"/>
    <col min="10981" max="10981" width="8.28515625" style="14" customWidth="1"/>
    <col min="10982" max="10982" width="20.85546875" style="14" customWidth="1"/>
    <col min="10983" max="10983" width="24.28515625" style="14" customWidth="1"/>
    <col min="10984" max="10984" width="13" style="14" customWidth="1"/>
    <col min="10985" max="10985" width="7.5703125" style="14" bestFit="1" customWidth="1"/>
    <col min="10986" max="10986" width="5.7109375" style="14" bestFit="1" customWidth="1"/>
    <col min="10987" max="10987" width="11.85546875" style="14" bestFit="1" customWidth="1"/>
    <col min="10988" max="10988" width="10.140625" style="14" bestFit="1" customWidth="1"/>
    <col min="10989" max="10989" width="12.7109375" style="14" bestFit="1" customWidth="1"/>
    <col min="10990" max="11233" width="9.140625" style="14"/>
    <col min="11234" max="11234" width="4.42578125" style="14" customWidth="1"/>
    <col min="11235" max="11235" width="5.5703125" style="14" customWidth="1"/>
    <col min="11236" max="11236" width="5.28515625" style="14" bestFit="1" customWidth="1"/>
    <col min="11237" max="11237" width="8.28515625" style="14" customWidth="1"/>
    <col min="11238" max="11238" width="20.85546875" style="14" customWidth="1"/>
    <col min="11239" max="11239" width="24.28515625" style="14" customWidth="1"/>
    <col min="11240" max="11240" width="13" style="14" customWidth="1"/>
    <col min="11241" max="11241" width="7.5703125" style="14" bestFit="1" customWidth="1"/>
    <col min="11242" max="11242" width="5.7109375" style="14" bestFit="1" customWidth="1"/>
    <col min="11243" max="11243" width="11.85546875" style="14" bestFit="1" customWidth="1"/>
    <col min="11244" max="11244" width="10.140625" style="14" bestFit="1" customWidth="1"/>
    <col min="11245" max="11245" width="12.7109375" style="14" bestFit="1" customWidth="1"/>
    <col min="11246" max="11489" width="9.140625" style="14"/>
    <col min="11490" max="11490" width="4.42578125" style="14" customWidth="1"/>
    <col min="11491" max="11491" width="5.5703125" style="14" customWidth="1"/>
    <col min="11492" max="11492" width="5.28515625" style="14" bestFit="1" customWidth="1"/>
    <col min="11493" max="11493" width="8.28515625" style="14" customWidth="1"/>
    <col min="11494" max="11494" width="20.85546875" style="14" customWidth="1"/>
    <col min="11495" max="11495" width="24.28515625" style="14" customWidth="1"/>
    <col min="11496" max="11496" width="13" style="14" customWidth="1"/>
    <col min="11497" max="11497" width="7.5703125" style="14" bestFit="1" customWidth="1"/>
    <col min="11498" max="11498" width="5.7109375" style="14" bestFit="1" customWidth="1"/>
    <col min="11499" max="11499" width="11.85546875" style="14" bestFit="1" customWidth="1"/>
    <col min="11500" max="11500" width="10.140625" style="14" bestFit="1" customWidth="1"/>
    <col min="11501" max="11501" width="12.7109375" style="14" bestFit="1" customWidth="1"/>
    <col min="11502" max="11745" width="9.140625" style="14"/>
    <col min="11746" max="11746" width="4.42578125" style="14" customWidth="1"/>
    <col min="11747" max="11747" width="5.5703125" style="14" customWidth="1"/>
    <col min="11748" max="11748" width="5.28515625" style="14" bestFit="1" customWidth="1"/>
    <col min="11749" max="11749" width="8.28515625" style="14" customWidth="1"/>
    <col min="11750" max="11750" width="20.85546875" style="14" customWidth="1"/>
    <col min="11751" max="11751" width="24.28515625" style="14" customWidth="1"/>
    <col min="11752" max="11752" width="13" style="14" customWidth="1"/>
    <col min="11753" max="11753" width="7.5703125" style="14" bestFit="1" customWidth="1"/>
    <col min="11754" max="11754" width="5.7109375" style="14" bestFit="1" customWidth="1"/>
    <col min="11755" max="11755" width="11.85546875" style="14" bestFit="1" customWidth="1"/>
    <col min="11756" max="11756" width="10.140625" style="14" bestFit="1" customWidth="1"/>
    <col min="11757" max="11757" width="12.7109375" style="14" bestFit="1" customWidth="1"/>
    <col min="11758" max="12001" width="9.140625" style="14"/>
    <col min="12002" max="12002" width="4.42578125" style="14" customWidth="1"/>
    <col min="12003" max="12003" width="5.5703125" style="14" customWidth="1"/>
    <col min="12004" max="12004" width="5.28515625" style="14" bestFit="1" customWidth="1"/>
    <col min="12005" max="12005" width="8.28515625" style="14" customWidth="1"/>
    <col min="12006" max="12006" width="20.85546875" style="14" customWidth="1"/>
    <col min="12007" max="12007" width="24.28515625" style="14" customWidth="1"/>
    <col min="12008" max="12008" width="13" style="14" customWidth="1"/>
    <col min="12009" max="12009" width="7.5703125" style="14" bestFit="1" customWidth="1"/>
    <col min="12010" max="12010" width="5.7109375" style="14" bestFit="1" customWidth="1"/>
    <col min="12011" max="12011" width="11.85546875" style="14" bestFit="1" customWidth="1"/>
    <col min="12012" max="12012" width="10.140625" style="14" bestFit="1" customWidth="1"/>
    <col min="12013" max="12013" width="12.7109375" style="14" bestFit="1" customWidth="1"/>
    <col min="12014" max="12257" width="9.140625" style="14"/>
    <col min="12258" max="12258" width="4.42578125" style="14" customWidth="1"/>
    <col min="12259" max="12259" width="5.5703125" style="14" customWidth="1"/>
    <col min="12260" max="12260" width="5.28515625" style="14" bestFit="1" customWidth="1"/>
    <col min="12261" max="12261" width="8.28515625" style="14" customWidth="1"/>
    <col min="12262" max="12262" width="20.85546875" style="14" customWidth="1"/>
    <col min="12263" max="12263" width="24.28515625" style="14" customWidth="1"/>
    <col min="12264" max="12264" width="13" style="14" customWidth="1"/>
    <col min="12265" max="12265" width="7.5703125" style="14" bestFit="1" customWidth="1"/>
    <col min="12266" max="12266" width="5.7109375" style="14" bestFit="1" customWidth="1"/>
    <col min="12267" max="12267" width="11.85546875" style="14" bestFit="1" customWidth="1"/>
    <col min="12268" max="12268" width="10.140625" style="14" bestFit="1" customWidth="1"/>
    <col min="12269" max="12269" width="12.7109375" style="14" bestFit="1" customWidth="1"/>
    <col min="12270" max="12513" width="9.140625" style="14"/>
    <col min="12514" max="12514" width="4.42578125" style="14" customWidth="1"/>
    <col min="12515" max="12515" width="5.5703125" style="14" customWidth="1"/>
    <col min="12516" max="12516" width="5.28515625" style="14" bestFit="1" customWidth="1"/>
    <col min="12517" max="12517" width="8.28515625" style="14" customWidth="1"/>
    <col min="12518" max="12518" width="20.85546875" style="14" customWidth="1"/>
    <col min="12519" max="12519" width="24.28515625" style="14" customWidth="1"/>
    <col min="12520" max="12520" width="13" style="14" customWidth="1"/>
    <col min="12521" max="12521" width="7.5703125" style="14" bestFit="1" customWidth="1"/>
    <col min="12522" max="12522" width="5.7109375" style="14" bestFit="1" customWidth="1"/>
    <col min="12523" max="12523" width="11.85546875" style="14" bestFit="1" customWidth="1"/>
    <col min="12524" max="12524" width="10.140625" style="14" bestFit="1" customWidth="1"/>
    <col min="12525" max="12525" width="12.7109375" style="14" bestFit="1" customWidth="1"/>
    <col min="12526" max="12769" width="9.140625" style="14"/>
    <col min="12770" max="12770" width="4.42578125" style="14" customWidth="1"/>
    <col min="12771" max="12771" width="5.5703125" style="14" customWidth="1"/>
    <col min="12772" max="12772" width="5.28515625" style="14" bestFit="1" customWidth="1"/>
    <col min="12773" max="12773" width="8.28515625" style="14" customWidth="1"/>
    <col min="12774" max="12774" width="20.85546875" style="14" customWidth="1"/>
    <col min="12775" max="12775" width="24.28515625" style="14" customWidth="1"/>
    <col min="12776" max="12776" width="13" style="14" customWidth="1"/>
    <col min="12777" max="12777" width="7.5703125" style="14" bestFit="1" customWidth="1"/>
    <col min="12778" max="12778" width="5.7109375" style="14" bestFit="1" customWidth="1"/>
    <col min="12779" max="12779" width="11.85546875" style="14" bestFit="1" customWidth="1"/>
    <col min="12780" max="12780" width="10.140625" style="14" bestFit="1" customWidth="1"/>
    <col min="12781" max="12781" width="12.7109375" style="14" bestFit="1" customWidth="1"/>
    <col min="12782" max="13025" width="9.140625" style="14"/>
    <col min="13026" max="13026" width="4.42578125" style="14" customWidth="1"/>
    <col min="13027" max="13027" width="5.5703125" style="14" customWidth="1"/>
    <col min="13028" max="13028" width="5.28515625" style="14" bestFit="1" customWidth="1"/>
    <col min="13029" max="13029" width="8.28515625" style="14" customWidth="1"/>
    <col min="13030" max="13030" width="20.85546875" style="14" customWidth="1"/>
    <col min="13031" max="13031" width="24.28515625" style="14" customWidth="1"/>
    <col min="13032" max="13032" width="13" style="14" customWidth="1"/>
    <col min="13033" max="13033" width="7.5703125" style="14" bestFit="1" customWidth="1"/>
    <col min="13034" max="13034" width="5.7109375" style="14" bestFit="1" customWidth="1"/>
    <col min="13035" max="13035" width="11.85546875" style="14" bestFit="1" customWidth="1"/>
    <col min="13036" max="13036" width="10.140625" style="14" bestFit="1" customWidth="1"/>
    <col min="13037" max="13037" width="12.7109375" style="14" bestFit="1" customWidth="1"/>
    <col min="13038" max="13281" width="9.140625" style="14"/>
    <col min="13282" max="13282" width="4.42578125" style="14" customWidth="1"/>
    <col min="13283" max="13283" width="5.5703125" style="14" customWidth="1"/>
    <col min="13284" max="13284" width="5.28515625" style="14" bestFit="1" customWidth="1"/>
    <col min="13285" max="13285" width="8.28515625" style="14" customWidth="1"/>
    <col min="13286" max="13286" width="20.85546875" style="14" customWidth="1"/>
    <col min="13287" max="13287" width="24.28515625" style="14" customWidth="1"/>
    <col min="13288" max="13288" width="13" style="14" customWidth="1"/>
    <col min="13289" max="13289" width="7.5703125" style="14" bestFit="1" customWidth="1"/>
    <col min="13290" max="13290" width="5.7109375" style="14" bestFit="1" customWidth="1"/>
    <col min="13291" max="13291" width="11.85546875" style="14" bestFit="1" customWidth="1"/>
    <col min="13292" max="13292" width="10.140625" style="14" bestFit="1" customWidth="1"/>
    <col min="13293" max="13293" width="12.7109375" style="14" bestFit="1" customWidth="1"/>
    <col min="13294" max="13537" width="9.140625" style="14"/>
    <col min="13538" max="13538" width="4.42578125" style="14" customWidth="1"/>
    <col min="13539" max="13539" width="5.5703125" style="14" customWidth="1"/>
    <col min="13540" max="13540" width="5.28515625" style="14" bestFit="1" customWidth="1"/>
    <col min="13541" max="13541" width="8.28515625" style="14" customWidth="1"/>
    <col min="13542" max="13542" width="20.85546875" style="14" customWidth="1"/>
    <col min="13543" max="13543" width="24.28515625" style="14" customWidth="1"/>
    <col min="13544" max="13544" width="13" style="14" customWidth="1"/>
    <col min="13545" max="13545" width="7.5703125" style="14" bestFit="1" customWidth="1"/>
    <col min="13546" max="13546" width="5.7109375" style="14" bestFit="1" customWidth="1"/>
    <col min="13547" max="13547" width="11.85546875" style="14" bestFit="1" customWidth="1"/>
    <col min="13548" max="13548" width="10.140625" style="14" bestFit="1" customWidth="1"/>
    <col min="13549" max="13549" width="12.7109375" style="14" bestFit="1" customWidth="1"/>
    <col min="13550" max="13793" width="9.140625" style="14"/>
    <col min="13794" max="13794" width="4.42578125" style="14" customWidth="1"/>
    <col min="13795" max="13795" width="5.5703125" style="14" customWidth="1"/>
    <col min="13796" max="13796" width="5.28515625" style="14" bestFit="1" customWidth="1"/>
    <col min="13797" max="13797" width="8.28515625" style="14" customWidth="1"/>
    <col min="13798" max="13798" width="20.85546875" style="14" customWidth="1"/>
    <col min="13799" max="13799" width="24.28515625" style="14" customWidth="1"/>
    <col min="13800" max="13800" width="13" style="14" customWidth="1"/>
    <col min="13801" max="13801" width="7.5703125" style="14" bestFit="1" customWidth="1"/>
    <col min="13802" max="13802" width="5.7109375" style="14" bestFit="1" customWidth="1"/>
    <col min="13803" max="13803" width="11.85546875" style="14" bestFit="1" customWidth="1"/>
    <col min="13804" max="13804" width="10.140625" style="14" bestFit="1" customWidth="1"/>
    <col min="13805" max="13805" width="12.7109375" style="14" bestFit="1" customWidth="1"/>
    <col min="13806" max="14049" width="9.140625" style="14"/>
    <col min="14050" max="14050" width="4.42578125" style="14" customWidth="1"/>
    <col min="14051" max="14051" width="5.5703125" style="14" customWidth="1"/>
    <col min="14052" max="14052" width="5.28515625" style="14" bestFit="1" customWidth="1"/>
    <col min="14053" max="14053" width="8.28515625" style="14" customWidth="1"/>
    <col min="14054" max="14054" width="20.85546875" style="14" customWidth="1"/>
    <col min="14055" max="14055" width="24.28515625" style="14" customWidth="1"/>
    <col min="14056" max="14056" width="13" style="14" customWidth="1"/>
    <col min="14057" max="14057" width="7.5703125" style="14" bestFit="1" customWidth="1"/>
    <col min="14058" max="14058" width="5.7109375" style="14" bestFit="1" customWidth="1"/>
    <col min="14059" max="14059" width="11.85546875" style="14" bestFit="1" customWidth="1"/>
    <col min="14060" max="14060" width="10.140625" style="14" bestFit="1" customWidth="1"/>
    <col min="14061" max="14061" width="12.7109375" style="14" bestFit="1" customWidth="1"/>
    <col min="14062" max="14305" width="9.140625" style="14"/>
    <col min="14306" max="14306" width="4.42578125" style="14" customWidth="1"/>
    <col min="14307" max="14307" width="5.5703125" style="14" customWidth="1"/>
    <col min="14308" max="14308" width="5.28515625" style="14" bestFit="1" customWidth="1"/>
    <col min="14309" max="14309" width="8.28515625" style="14" customWidth="1"/>
    <col min="14310" max="14310" width="20.85546875" style="14" customWidth="1"/>
    <col min="14311" max="14311" width="24.28515625" style="14" customWidth="1"/>
    <col min="14312" max="14312" width="13" style="14" customWidth="1"/>
    <col min="14313" max="14313" width="7.5703125" style="14" bestFit="1" customWidth="1"/>
    <col min="14314" max="14314" width="5.7109375" style="14" bestFit="1" customWidth="1"/>
    <col min="14315" max="14315" width="11.85546875" style="14" bestFit="1" customWidth="1"/>
    <col min="14316" max="14316" width="10.140625" style="14" bestFit="1" customWidth="1"/>
    <col min="14317" max="14317" width="12.7109375" style="14" bestFit="1" customWidth="1"/>
    <col min="14318" max="14561" width="9.140625" style="14"/>
    <col min="14562" max="14562" width="4.42578125" style="14" customWidth="1"/>
    <col min="14563" max="14563" width="5.5703125" style="14" customWidth="1"/>
    <col min="14564" max="14564" width="5.28515625" style="14" bestFit="1" customWidth="1"/>
    <col min="14565" max="14565" width="8.28515625" style="14" customWidth="1"/>
    <col min="14566" max="14566" width="20.85546875" style="14" customWidth="1"/>
    <col min="14567" max="14567" width="24.28515625" style="14" customWidth="1"/>
    <col min="14568" max="14568" width="13" style="14" customWidth="1"/>
    <col min="14569" max="14569" width="7.5703125" style="14" bestFit="1" customWidth="1"/>
    <col min="14570" max="14570" width="5.7109375" style="14" bestFit="1" customWidth="1"/>
    <col min="14571" max="14571" width="11.85546875" style="14" bestFit="1" customWidth="1"/>
    <col min="14572" max="14572" width="10.140625" style="14" bestFit="1" customWidth="1"/>
    <col min="14573" max="14573" width="12.7109375" style="14" bestFit="1" customWidth="1"/>
    <col min="14574" max="14817" width="9.140625" style="14"/>
    <col min="14818" max="14818" width="4.42578125" style="14" customWidth="1"/>
    <col min="14819" max="14819" width="5.5703125" style="14" customWidth="1"/>
    <col min="14820" max="14820" width="5.28515625" style="14" bestFit="1" customWidth="1"/>
    <col min="14821" max="14821" width="8.28515625" style="14" customWidth="1"/>
    <col min="14822" max="14822" width="20.85546875" style="14" customWidth="1"/>
    <col min="14823" max="14823" width="24.28515625" style="14" customWidth="1"/>
    <col min="14824" max="14824" width="13" style="14" customWidth="1"/>
    <col min="14825" max="14825" width="7.5703125" style="14" bestFit="1" customWidth="1"/>
    <col min="14826" max="14826" width="5.7109375" style="14" bestFit="1" customWidth="1"/>
    <col min="14827" max="14827" width="11.85546875" style="14" bestFit="1" customWidth="1"/>
    <col min="14828" max="14828" width="10.140625" style="14" bestFit="1" customWidth="1"/>
    <col min="14829" max="14829" width="12.7109375" style="14" bestFit="1" customWidth="1"/>
    <col min="14830" max="15073" width="9.140625" style="14"/>
    <col min="15074" max="15074" width="4.42578125" style="14" customWidth="1"/>
    <col min="15075" max="15075" width="5.5703125" style="14" customWidth="1"/>
    <col min="15076" max="15076" width="5.28515625" style="14" bestFit="1" customWidth="1"/>
    <col min="15077" max="15077" width="8.28515625" style="14" customWidth="1"/>
    <col min="15078" max="15078" width="20.85546875" style="14" customWidth="1"/>
    <col min="15079" max="15079" width="24.28515625" style="14" customWidth="1"/>
    <col min="15080" max="15080" width="13" style="14" customWidth="1"/>
    <col min="15081" max="15081" width="7.5703125" style="14" bestFit="1" customWidth="1"/>
    <col min="15082" max="15082" width="5.7109375" style="14" bestFit="1" customWidth="1"/>
    <col min="15083" max="15083" width="11.85546875" style="14" bestFit="1" customWidth="1"/>
    <col min="15084" max="15084" width="10.140625" style="14" bestFit="1" customWidth="1"/>
    <col min="15085" max="15085" width="12.7109375" style="14" bestFit="1" customWidth="1"/>
    <col min="15086" max="15329" width="9.140625" style="14"/>
    <col min="15330" max="15330" width="4.42578125" style="14" customWidth="1"/>
    <col min="15331" max="15331" width="5.5703125" style="14" customWidth="1"/>
    <col min="15332" max="15332" width="5.28515625" style="14" bestFit="1" customWidth="1"/>
    <col min="15333" max="15333" width="8.28515625" style="14" customWidth="1"/>
    <col min="15334" max="15334" width="20.85546875" style="14" customWidth="1"/>
    <col min="15335" max="15335" width="24.28515625" style="14" customWidth="1"/>
    <col min="15336" max="15336" width="13" style="14" customWidth="1"/>
    <col min="15337" max="15337" width="7.5703125" style="14" bestFit="1" customWidth="1"/>
    <col min="15338" max="15338" width="5.7109375" style="14" bestFit="1" customWidth="1"/>
    <col min="15339" max="15339" width="11.85546875" style="14" bestFit="1" customWidth="1"/>
    <col min="15340" max="15340" width="10.140625" style="14" bestFit="1" customWidth="1"/>
    <col min="15341" max="15341" width="12.7109375" style="14" bestFit="1" customWidth="1"/>
    <col min="15342" max="15585" width="9.140625" style="14"/>
    <col min="15586" max="15586" width="4.42578125" style="14" customWidth="1"/>
    <col min="15587" max="15587" width="5.5703125" style="14" customWidth="1"/>
    <col min="15588" max="15588" width="5.28515625" style="14" bestFit="1" customWidth="1"/>
    <col min="15589" max="15589" width="8.28515625" style="14" customWidth="1"/>
    <col min="15590" max="15590" width="20.85546875" style="14" customWidth="1"/>
    <col min="15591" max="15591" width="24.28515625" style="14" customWidth="1"/>
    <col min="15592" max="15592" width="13" style="14" customWidth="1"/>
    <col min="15593" max="15593" width="7.5703125" style="14" bestFit="1" customWidth="1"/>
    <col min="15594" max="15594" width="5.7109375" style="14" bestFit="1" customWidth="1"/>
    <col min="15595" max="15595" width="11.85546875" style="14" bestFit="1" customWidth="1"/>
    <col min="15596" max="15596" width="10.140625" style="14" bestFit="1" customWidth="1"/>
    <col min="15597" max="15597" width="12.7109375" style="14" bestFit="1" customWidth="1"/>
    <col min="15598" max="15841" width="9.140625" style="14"/>
    <col min="15842" max="15842" width="4.42578125" style="14" customWidth="1"/>
    <col min="15843" max="15843" width="5.5703125" style="14" customWidth="1"/>
    <col min="15844" max="15844" width="5.28515625" style="14" bestFit="1" customWidth="1"/>
    <col min="15845" max="15845" width="8.28515625" style="14" customWidth="1"/>
    <col min="15846" max="15846" width="20.85546875" style="14" customWidth="1"/>
    <col min="15847" max="15847" width="24.28515625" style="14" customWidth="1"/>
    <col min="15848" max="15848" width="13" style="14" customWidth="1"/>
    <col min="15849" max="15849" width="7.5703125" style="14" bestFit="1" customWidth="1"/>
    <col min="15850" max="15850" width="5.7109375" style="14" bestFit="1" customWidth="1"/>
    <col min="15851" max="15851" width="11.85546875" style="14" bestFit="1" customWidth="1"/>
    <col min="15852" max="15852" width="10.140625" style="14" bestFit="1" customWidth="1"/>
    <col min="15853" max="15853" width="12.7109375" style="14" bestFit="1" customWidth="1"/>
    <col min="15854" max="16097" width="9.140625" style="14"/>
    <col min="16098" max="16098" width="4.42578125" style="14" customWidth="1"/>
    <col min="16099" max="16099" width="5.5703125" style="14" customWidth="1"/>
    <col min="16100" max="16100" width="5.28515625" style="14" bestFit="1" customWidth="1"/>
    <col min="16101" max="16101" width="8.28515625" style="14" customWidth="1"/>
    <col min="16102" max="16102" width="20.85546875" style="14" customWidth="1"/>
    <col min="16103" max="16103" width="24.28515625" style="14" customWidth="1"/>
    <col min="16104" max="16104" width="13" style="14" customWidth="1"/>
    <col min="16105" max="16105" width="7.5703125" style="14" bestFit="1" customWidth="1"/>
    <col min="16106" max="16106" width="5.7109375" style="14" bestFit="1" customWidth="1"/>
    <col min="16107" max="16107" width="11.85546875" style="14" bestFit="1" customWidth="1"/>
    <col min="16108" max="16108" width="10.140625" style="14" bestFit="1" customWidth="1"/>
    <col min="16109" max="16109" width="12.7109375" style="14" bestFit="1" customWidth="1"/>
    <col min="16110" max="16384" width="9.140625" style="14"/>
  </cols>
  <sheetData>
    <row r="1" spans="1:9" x14ac:dyDescent="0.3">
      <c r="A1" s="447" t="s">
        <v>44</v>
      </c>
      <c r="B1" s="447"/>
      <c r="C1" s="447"/>
    </row>
    <row r="3" spans="1:9" ht="16.5" customHeight="1" x14ac:dyDescent="0.3">
      <c r="B3" s="446" t="s">
        <v>45</v>
      </c>
      <c r="C3" s="446"/>
      <c r="D3" s="446"/>
      <c r="E3" s="446"/>
      <c r="F3" s="446"/>
      <c r="G3" s="446"/>
      <c r="H3" s="446"/>
    </row>
    <row r="4" spans="1:9" x14ac:dyDescent="0.3">
      <c r="C4" s="200"/>
      <c r="D4" s="201"/>
      <c r="E4" s="201"/>
      <c r="F4" s="201"/>
    </row>
    <row r="5" spans="1:9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50</v>
      </c>
      <c r="H5" s="19" t="s">
        <v>51</v>
      </c>
      <c r="I5" s="19" t="s">
        <v>52</v>
      </c>
    </row>
    <row r="6" spans="1:9" ht="33" x14ac:dyDescent="0.3">
      <c r="A6" s="26">
        <v>128</v>
      </c>
      <c r="B6" s="204" t="s">
        <v>0</v>
      </c>
      <c r="C6" s="24" t="s">
        <v>2</v>
      </c>
      <c r="D6" s="24" t="s">
        <v>406</v>
      </c>
      <c r="E6" s="205">
        <v>22537.09</v>
      </c>
      <c r="F6" s="159" t="s">
        <v>1</v>
      </c>
      <c r="G6" s="28" t="s">
        <v>99</v>
      </c>
      <c r="H6" s="194" t="s">
        <v>25</v>
      </c>
      <c r="I6" s="174">
        <v>43900</v>
      </c>
    </row>
    <row r="7" spans="1:9" ht="33" x14ac:dyDescent="0.3">
      <c r="A7" s="26">
        <v>129</v>
      </c>
      <c r="B7" s="204" t="s">
        <v>0</v>
      </c>
      <c r="C7" s="24" t="s">
        <v>244</v>
      </c>
      <c r="D7" s="24" t="s">
        <v>407</v>
      </c>
      <c r="E7" s="205">
        <v>18479.34</v>
      </c>
      <c r="F7" s="159" t="s">
        <v>1</v>
      </c>
      <c r="G7" s="28">
        <v>2.1</v>
      </c>
      <c r="H7" s="206" t="s">
        <v>195</v>
      </c>
      <c r="I7" s="174">
        <v>43900</v>
      </c>
    </row>
    <row r="8" spans="1:9" ht="33" x14ac:dyDescent="0.3">
      <c r="A8" s="26">
        <v>130</v>
      </c>
      <c r="B8" s="204" t="s">
        <v>0</v>
      </c>
      <c r="C8" s="24" t="s">
        <v>62</v>
      </c>
      <c r="D8" s="24" t="s">
        <v>408</v>
      </c>
      <c r="E8" s="205">
        <v>243201.31</v>
      </c>
      <c r="F8" s="159" t="s">
        <v>1</v>
      </c>
      <c r="G8" s="28">
        <v>2.1</v>
      </c>
      <c r="H8" s="206" t="s">
        <v>64</v>
      </c>
      <c r="I8" s="174">
        <v>43900</v>
      </c>
    </row>
    <row r="9" spans="1:9" ht="33" x14ac:dyDescent="0.3">
      <c r="A9" s="26">
        <v>131</v>
      </c>
      <c r="B9" s="204" t="s">
        <v>0</v>
      </c>
      <c r="C9" s="24" t="s">
        <v>268</v>
      </c>
      <c r="D9" s="24" t="s">
        <v>409</v>
      </c>
      <c r="E9" s="205">
        <v>37356.1</v>
      </c>
      <c r="F9" s="159" t="s">
        <v>1</v>
      </c>
      <c r="G9" s="28">
        <v>2.1</v>
      </c>
      <c r="H9" s="206" t="s">
        <v>123</v>
      </c>
      <c r="I9" s="174">
        <v>43900</v>
      </c>
    </row>
    <row r="10" spans="1:9" ht="33" x14ac:dyDescent="0.3">
      <c r="A10" s="26">
        <v>132</v>
      </c>
      <c r="B10" s="204" t="s">
        <v>0</v>
      </c>
      <c r="C10" s="24" t="s">
        <v>246</v>
      </c>
      <c r="D10" s="24" t="s">
        <v>410</v>
      </c>
      <c r="E10" s="205">
        <v>12030.63</v>
      </c>
      <c r="F10" s="159" t="s">
        <v>1</v>
      </c>
      <c r="G10" s="28">
        <v>2.1</v>
      </c>
      <c r="H10" s="206" t="s">
        <v>94</v>
      </c>
      <c r="I10" s="174">
        <v>43900</v>
      </c>
    </row>
    <row r="11" spans="1:9" ht="33" x14ac:dyDescent="0.3">
      <c r="A11" s="26">
        <v>136</v>
      </c>
      <c r="B11" s="204" t="s">
        <v>0</v>
      </c>
      <c r="C11" s="24" t="s">
        <v>411</v>
      </c>
      <c r="D11" s="24" t="s">
        <v>412</v>
      </c>
      <c r="E11" s="205">
        <v>9697.4500000000007</v>
      </c>
      <c r="F11" s="159" t="s">
        <v>1</v>
      </c>
      <c r="G11" s="208" t="s">
        <v>418</v>
      </c>
      <c r="H11" s="206" t="s">
        <v>413</v>
      </c>
      <c r="I11" s="174">
        <v>43900</v>
      </c>
    </row>
    <row r="12" spans="1:9" ht="49.5" x14ac:dyDescent="0.3">
      <c r="A12" s="189">
        <v>85</v>
      </c>
      <c r="B12" s="190" t="s">
        <v>0</v>
      </c>
      <c r="C12" s="190" t="s">
        <v>2</v>
      </c>
      <c r="D12" s="190" t="s">
        <v>414</v>
      </c>
      <c r="E12" s="193" t="s">
        <v>1</v>
      </c>
      <c r="F12" s="207">
        <v>94330.84</v>
      </c>
      <c r="G12" s="189" t="s">
        <v>99</v>
      </c>
      <c r="H12" s="194" t="s">
        <v>25</v>
      </c>
      <c r="I12" s="174">
        <v>43900</v>
      </c>
    </row>
    <row r="13" spans="1:9" ht="49.5" x14ac:dyDescent="0.3">
      <c r="A13" s="189">
        <v>86</v>
      </c>
      <c r="B13" s="190" t="s">
        <v>0</v>
      </c>
      <c r="C13" s="190" t="s">
        <v>415</v>
      </c>
      <c r="D13" s="190" t="s">
        <v>416</v>
      </c>
      <c r="E13" s="193" t="s">
        <v>1</v>
      </c>
      <c r="F13" s="207">
        <v>8832.73</v>
      </c>
      <c r="G13" s="189">
        <v>2.1</v>
      </c>
      <c r="H13" s="206" t="s">
        <v>123</v>
      </c>
      <c r="I13" s="174">
        <v>43900</v>
      </c>
    </row>
    <row r="14" spans="1:9" ht="49.5" x14ac:dyDescent="0.3">
      <c r="A14" s="189">
        <v>87</v>
      </c>
      <c r="B14" s="190" t="s">
        <v>0</v>
      </c>
      <c r="C14" s="190" t="s">
        <v>246</v>
      </c>
      <c r="D14" s="190" t="s">
        <v>417</v>
      </c>
      <c r="E14" s="193" t="s">
        <v>1</v>
      </c>
      <c r="F14" s="207">
        <v>8798.2999999999993</v>
      </c>
      <c r="G14" s="189">
        <v>2.1</v>
      </c>
      <c r="H14" s="206" t="s">
        <v>94</v>
      </c>
      <c r="I14" s="174">
        <v>43900</v>
      </c>
    </row>
    <row r="15" spans="1:9" x14ac:dyDescent="0.3">
      <c r="A15" s="448" t="s">
        <v>74</v>
      </c>
      <c r="B15" s="454"/>
      <c r="C15" s="454"/>
      <c r="D15" s="455"/>
      <c r="E15" s="91">
        <f>SUM(E6:E14)</f>
        <v>343301.92</v>
      </c>
      <c r="F15" s="91">
        <f>SUM(F12:F13:F14)</f>
        <v>111961.87</v>
      </c>
      <c r="G15" s="17"/>
      <c r="H15" s="17"/>
      <c r="I15" s="151" t="s">
        <v>317</v>
      </c>
    </row>
  </sheetData>
  <mergeCells count="3">
    <mergeCell ref="A1:C1"/>
    <mergeCell ref="B3:H3"/>
    <mergeCell ref="A15:D15"/>
  </mergeCells>
  <pageMargins left="0.7" right="0.7" top="0.75" bottom="0.75" header="0.3" footer="0.3"/>
  <pageSetup paperSize="9" scale="42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workbookViewId="0">
      <pane xSplit="1" ySplit="1" topLeftCell="B9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4.5703125" style="14" customWidth="1"/>
    <col min="8" max="8" width="11.85546875" style="14" customWidth="1"/>
    <col min="9" max="9" width="18.85546875" style="14" customWidth="1"/>
    <col min="10" max="12" width="9.140625" style="14"/>
    <col min="13" max="13" width="19.140625" style="14" bestFit="1" customWidth="1"/>
    <col min="14" max="225" width="9.140625" style="14"/>
    <col min="226" max="226" width="4.42578125" style="14" customWidth="1"/>
    <col min="227" max="227" width="5.5703125" style="14" customWidth="1"/>
    <col min="228" max="228" width="5.28515625" style="14" bestFit="1" customWidth="1"/>
    <col min="229" max="229" width="8.28515625" style="14" customWidth="1"/>
    <col min="230" max="230" width="20.85546875" style="14" customWidth="1"/>
    <col min="231" max="231" width="24.28515625" style="14" customWidth="1"/>
    <col min="232" max="232" width="13" style="14" customWidth="1"/>
    <col min="233" max="233" width="7.5703125" style="14" bestFit="1" customWidth="1"/>
    <col min="234" max="234" width="5.7109375" style="14" bestFit="1" customWidth="1"/>
    <col min="235" max="235" width="11.85546875" style="14" bestFit="1" customWidth="1"/>
    <col min="236" max="236" width="10.140625" style="14" bestFit="1" customWidth="1"/>
    <col min="237" max="237" width="12.7109375" style="14" bestFit="1" customWidth="1"/>
    <col min="238" max="481" width="9.140625" style="14"/>
    <col min="482" max="482" width="4.42578125" style="14" customWidth="1"/>
    <col min="483" max="483" width="5.5703125" style="14" customWidth="1"/>
    <col min="484" max="484" width="5.28515625" style="14" bestFit="1" customWidth="1"/>
    <col min="485" max="485" width="8.28515625" style="14" customWidth="1"/>
    <col min="486" max="486" width="20.85546875" style="14" customWidth="1"/>
    <col min="487" max="487" width="24.28515625" style="14" customWidth="1"/>
    <col min="488" max="488" width="13" style="14" customWidth="1"/>
    <col min="489" max="489" width="7.5703125" style="14" bestFit="1" customWidth="1"/>
    <col min="490" max="490" width="5.7109375" style="14" bestFit="1" customWidth="1"/>
    <col min="491" max="491" width="11.85546875" style="14" bestFit="1" customWidth="1"/>
    <col min="492" max="492" width="10.140625" style="14" bestFit="1" customWidth="1"/>
    <col min="493" max="493" width="12.7109375" style="14" bestFit="1" customWidth="1"/>
    <col min="494" max="737" width="9.140625" style="14"/>
    <col min="738" max="738" width="4.42578125" style="14" customWidth="1"/>
    <col min="739" max="739" width="5.5703125" style="14" customWidth="1"/>
    <col min="740" max="740" width="5.28515625" style="14" bestFit="1" customWidth="1"/>
    <col min="741" max="741" width="8.28515625" style="14" customWidth="1"/>
    <col min="742" max="742" width="20.85546875" style="14" customWidth="1"/>
    <col min="743" max="743" width="24.28515625" style="14" customWidth="1"/>
    <col min="744" max="744" width="13" style="14" customWidth="1"/>
    <col min="745" max="745" width="7.5703125" style="14" bestFit="1" customWidth="1"/>
    <col min="746" max="746" width="5.7109375" style="14" bestFit="1" customWidth="1"/>
    <col min="747" max="747" width="11.85546875" style="14" bestFit="1" customWidth="1"/>
    <col min="748" max="748" width="10.140625" style="14" bestFit="1" customWidth="1"/>
    <col min="749" max="749" width="12.7109375" style="14" bestFit="1" customWidth="1"/>
    <col min="750" max="993" width="9.140625" style="14"/>
    <col min="994" max="994" width="4.42578125" style="14" customWidth="1"/>
    <col min="995" max="995" width="5.5703125" style="14" customWidth="1"/>
    <col min="996" max="996" width="5.28515625" style="14" bestFit="1" customWidth="1"/>
    <col min="997" max="997" width="8.28515625" style="14" customWidth="1"/>
    <col min="998" max="998" width="20.85546875" style="14" customWidth="1"/>
    <col min="999" max="999" width="24.28515625" style="14" customWidth="1"/>
    <col min="1000" max="1000" width="13" style="14" customWidth="1"/>
    <col min="1001" max="1001" width="7.5703125" style="14" bestFit="1" customWidth="1"/>
    <col min="1002" max="1002" width="5.7109375" style="14" bestFit="1" customWidth="1"/>
    <col min="1003" max="1003" width="11.85546875" style="14" bestFit="1" customWidth="1"/>
    <col min="1004" max="1004" width="10.140625" style="14" bestFit="1" customWidth="1"/>
    <col min="1005" max="1005" width="12.7109375" style="14" bestFit="1" customWidth="1"/>
    <col min="1006" max="1249" width="9.140625" style="14"/>
    <col min="1250" max="1250" width="4.42578125" style="14" customWidth="1"/>
    <col min="1251" max="1251" width="5.5703125" style="14" customWidth="1"/>
    <col min="1252" max="1252" width="5.28515625" style="14" bestFit="1" customWidth="1"/>
    <col min="1253" max="1253" width="8.28515625" style="14" customWidth="1"/>
    <col min="1254" max="1254" width="20.85546875" style="14" customWidth="1"/>
    <col min="1255" max="1255" width="24.28515625" style="14" customWidth="1"/>
    <col min="1256" max="1256" width="13" style="14" customWidth="1"/>
    <col min="1257" max="1257" width="7.5703125" style="14" bestFit="1" customWidth="1"/>
    <col min="1258" max="1258" width="5.7109375" style="14" bestFit="1" customWidth="1"/>
    <col min="1259" max="1259" width="11.85546875" style="14" bestFit="1" customWidth="1"/>
    <col min="1260" max="1260" width="10.140625" style="14" bestFit="1" customWidth="1"/>
    <col min="1261" max="1261" width="12.7109375" style="14" bestFit="1" customWidth="1"/>
    <col min="1262" max="1505" width="9.140625" style="14"/>
    <col min="1506" max="1506" width="4.42578125" style="14" customWidth="1"/>
    <col min="1507" max="1507" width="5.5703125" style="14" customWidth="1"/>
    <col min="1508" max="1508" width="5.28515625" style="14" bestFit="1" customWidth="1"/>
    <col min="1509" max="1509" width="8.28515625" style="14" customWidth="1"/>
    <col min="1510" max="1510" width="20.85546875" style="14" customWidth="1"/>
    <col min="1511" max="1511" width="24.28515625" style="14" customWidth="1"/>
    <col min="1512" max="1512" width="13" style="14" customWidth="1"/>
    <col min="1513" max="1513" width="7.5703125" style="14" bestFit="1" customWidth="1"/>
    <col min="1514" max="1514" width="5.7109375" style="14" bestFit="1" customWidth="1"/>
    <col min="1515" max="1515" width="11.85546875" style="14" bestFit="1" customWidth="1"/>
    <col min="1516" max="1516" width="10.140625" style="14" bestFit="1" customWidth="1"/>
    <col min="1517" max="1517" width="12.7109375" style="14" bestFit="1" customWidth="1"/>
    <col min="1518" max="1761" width="9.140625" style="14"/>
    <col min="1762" max="1762" width="4.42578125" style="14" customWidth="1"/>
    <col min="1763" max="1763" width="5.5703125" style="14" customWidth="1"/>
    <col min="1764" max="1764" width="5.28515625" style="14" bestFit="1" customWidth="1"/>
    <col min="1765" max="1765" width="8.28515625" style="14" customWidth="1"/>
    <col min="1766" max="1766" width="20.85546875" style="14" customWidth="1"/>
    <col min="1767" max="1767" width="24.28515625" style="14" customWidth="1"/>
    <col min="1768" max="1768" width="13" style="14" customWidth="1"/>
    <col min="1769" max="1769" width="7.5703125" style="14" bestFit="1" customWidth="1"/>
    <col min="1770" max="1770" width="5.7109375" style="14" bestFit="1" customWidth="1"/>
    <col min="1771" max="1771" width="11.85546875" style="14" bestFit="1" customWidth="1"/>
    <col min="1772" max="1772" width="10.140625" style="14" bestFit="1" customWidth="1"/>
    <col min="1773" max="1773" width="12.7109375" style="14" bestFit="1" customWidth="1"/>
    <col min="1774" max="2017" width="9.140625" style="14"/>
    <col min="2018" max="2018" width="4.42578125" style="14" customWidth="1"/>
    <col min="2019" max="2019" width="5.5703125" style="14" customWidth="1"/>
    <col min="2020" max="2020" width="5.28515625" style="14" bestFit="1" customWidth="1"/>
    <col min="2021" max="2021" width="8.28515625" style="14" customWidth="1"/>
    <col min="2022" max="2022" width="20.85546875" style="14" customWidth="1"/>
    <col min="2023" max="2023" width="24.28515625" style="14" customWidth="1"/>
    <col min="2024" max="2024" width="13" style="14" customWidth="1"/>
    <col min="2025" max="2025" width="7.5703125" style="14" bestFit="1" customWidth="1"/>
    <col min="2026" max="2026" width="5.7109375" style="14" bestFit="1" customWidth="1"/>
    <col min="2027" max="2027" width="11.85546875" style="14" bestFit="1" customWidth="1"/>
    <col min="2028" max="2028" width="10.140625" style="14" bestFit="1" customWidth="1"/>
    <col min="2029" max="2029" width="12.7109375" style="14" bestFit="1" customWidth="1"/>
    <col min="2030" max="2273" width="9.140625" style="14"/>
    <col min="2274" max="2274" width="4.42578125" style="14" customWidth="1"/>
    <col min="2275" max="2275" width="5.5703125" style="14" customWidth="1"/>
    <col min="2276" max="2276" width="5.28515625" style="14" bestFit="1" customWidth="1"/>
    <col min="2277" max="2277" width="8.28515625" style="14" customWidth="1"/>
    <col min="2278" max="2278" width="20.85546875" style="14" customWidth="1"/>
    <col min="2279" max="2279" width="24.28515625" style="14" customWidth="1"/>
    <col min="2280" max="2280" width="13" style="14" customWidth="1"/>
    <col min="2281" max="2281" width="7.5703125" style="14" bestFit="1" customWidth="1"/>
    <col min="2282" max="2282" width="5.7109375" style="14" bestFit="1" customWidth="1"/>
    <col min="2283" max="2283" width="11.85546875" style="14" bestFit="1" customWidth="1"/>
    <col min="2284" max="2284" width="10.140625" style="14" bestFit="1" customWidth="1"/>
    <col min="2285" max="2285" width="12.7109375" style="14" bestFit="1" customWidth="1"/>
    <col min="2286" max="2529" width="9.140625" style="14"/>
    <col min="2530" max="2530" width="4.42578125" style="14" customWidth="1"/>
    <col min="2531" max="2531" width="5.5703125" style="14" customWidth="1"/>
    <col min="2532" max="2532" width="5.28515625" style="14" bestFit="1" customWidth="1"/>
    <col min="2533" max="2533" width="8.28515625" style="14" customWidth="1"/>
    <col min="2534" max="2534" width="20.85546875" style="14" customWidth="1"/>
    <col min="2535" max="2535" width="24.28515625" style="14" customWidth="1"/>
    <col min="2536" max="2536" width="13" style="14" customWidth="1"/>
    <col min="2537" max="2537" width="7.5703125" style="14" bestFit="1" customWidth="1"/>
    <col min="2538" max="2538" width="5.7109375" style="14" bestFit="1" customWidth="1"/>
    <col min="2539" max="2539" width="11.85546875" style="14" bestFit="1" customWidth="1"/>
    <col min="2540" max="2540" width="10.140625" style="14" bestFit="1" customWidth="1"/>
    <col min="2541" max="2541" width="12.7109375" style="14" bestFit="1" customWidth="1"/>
    <col min="2542" max="2785" width="9.140625" style="14"/>
    <col min="2786" max="2786" width="4.42578125" style="14" customWidth="1"/>
    <col min="2787" max="2787" width="5.5703125" style="14" customWidth="1"/>
    <col min="2788" max="2788" width="5.28515625" style="14" bestFit="1" customWidth="1"/>
    <col min="2789" max="2789" width="8.28515625" style="14" customWidth="1"/>
    <col min="2790" max="2790" width="20.85546875" style="14" customWidth="1"/>
    <col min="2791" max="2791" width="24.28515625" style="14" customWidth="1"/>
    <col min="2792" max="2792" width="13" style="14" customWidth="1"/>
    <col min="2793" max="2793" width="7.5703125" style="14" bestFit="1" customWidth="1"/>
    <col min="2794" max="2794" width="5.7109375" style="14" bestFit="1" customWidth="1"/>
    <col min="2795" max="2795" width="11.85546875" style="14" bestFit="1" customWidth="1"/>
    <col min="2796" max="2796" width="10.140625" style="14" bestFit="1" customWidth="1"/>
    <col min="2797" max="2797" width="12.7109375" style="14" bestFit="1" customWidth="1"/>
    <col min="2798" max="3041" width="9.140625" style="14"/>
    <col min="3042" max="3042" width="4.42578125" style="14" customWidth="1"/>
    <col min="3043" max="3043" width="5.5703125" style="14" customWidth="1"/>
    <col min="3044" max="3044" width="5.28515625" style="14" bestFit="1" customWidth="1"/>
    <col min="3045" max="3045" width="8.28515625" style="14" customWidth="1"/>
    <col min="3046" max="3046" width="20.85546875" style="14" customWidth="1"/>
    <col min="3047" max="3047" width="24.28515625" style="14" customWidth="1"/>
    <col min="3048" max="3048" width="13" style="14" customWidth="1"/>
    <col min="3049" max="3049" width="7.5703125" style="14" bestFit="1" customWidth="1"/>
    <col min="3050" max="3050" width="5.7109375" style="14" bestFit="1" customWidth="1"/>
    <col min="3051" max="3051" width="11.85546875" style="14" bestFit="1" customWidth="1"/>
    <col min="3052" max="3052" width="10.140625" style="14" bestFit="1" customWidth="1"/>
    <col min="3053" max="3053" width="12.7109375" style="14" bestFit="1" customWidth="1"/>
    <col min="3054" max="3297" width="9.140625" style="14"/>
    <col min="3298" max="3298" width="4.42578125" style="14" customWidth="1"/>
    <col min="3299" max="3299" width="5.5703125" style="14" customWidth="1"/>
    <col min="3300" max="3300" width="5.28515625" style="14" bestFit="1" customWidth="1"/>
    <col min="3301" max="3301" width="8.28515625" style="14" customWidth="1"/>
    <col min="3302" max="3302" width="20.85546875" style="14" customWidth="1"/>
    <col min="3303" max="3303" width="24.28515625" style="14" customWidth="1"/>
    <col min="3304" max="3304" width="13" style="14" customWidth="1"/>
    <col min="3305" max="3305" width="7.5703125" style="14" bestFit="1" customWidth="1"/>
    <col min="3306" max="3306" width="5.7109375" style="14" bestFit="1" customWidth="1"/>
    <col min="3307" max="3307" width="11.85546875" style="14" bestFit="1" customWidth="1"/>
    <col min="3308" max="3308" width="10.140625" style="14" bestFit="1" customWidth="1"/>
    <col min="3309" max="3309" width="12.7109375" style="14" bestFit="1" customWidth="1"/>
    <col min="3310" max="3553" width="9.140625" style="14"/>
    <col min="3554" max="3554" width="4.42578125" style="14" customWidth="1"/>
    <col min="3555" max="3555" width="5.5703125" style="14" customWidth="1"/>
    <col min="3556" max="3556" width="5.28515625" style="14" bestFit="1" customWidth="1"/>
    <col min="3557" max="3557" width="8.28515625" style="14" customWidth="1"/>
    <col min="3558" max="3558" width="20.85546875" style="14" customWidth="1"/>
    <col min="3559" max="3559" width="24.28515625" style="14" customWidth="1"/>
    <col min="3560" max="3560" width="13" style="14" customWidth="1"/>
    <col min="3561" max="3561" width="7.5703125" style="14" bestFit="1" customWidth="1"/>
    <col min="3562" max="3562" width="5.7109375" style="14" bestFit="1" customWidth="1"/>
    <col min="3563" max="3563" width="11.85546875" style="14" bestFit="1" customWidth="1"/>
    <col min="3564" max="3564" width="10.140625" style="14" bestFit="1" customWidth="1"/>
    <col min="3565" max="3565" width="12.7109375" style="14" bestFit="1" customWidth="1"/>
    <col min="3566" max="3809" width="9.140625" style="14"/>
    <col min="3810" max="3810" width="4.42578125" style="14" customWidth="1"/>
    <col min="3811" max="3811" width="5.5703125" style="14" customWidth="1"/>
    <col min="3812" max="3812" width="5.28515625" style="14" bestFit="1" customWidth="1"/>
    <col min="3813" max="3813" width="8.28515625" style="14" customWidth="1"/>
    <col min="3814" max="3814" width="20.85546875" style="14" customWidth="1"/>
    <col min="3815" max="3815" width="24.28515625" style="14" customWidth="1"/>
    <col min="3816" max="3816" width="13" style="14" customWidth="1"/>
    <col min="3817" max="3817" width="7.5703125" style="14" bestFit="1" customWidth="1"/>
    <col min="3818" max="3818" width="5.7109375" style="14" bestFit="1" customWidth="1"/>
    <col min="3819" max="3819" width="11.85546875" style="14" bestFit="1" customWidth="1"/>
    <col min="3820" max="3820" width="10.140625" style="14" bestFit="1" customWidth="1"/>
    <col min="3821" max="3821" width="12.7109375" style="14" bestFit="1" customWidth="1"/>
    <col min="3822" max="4065" width="9.140625" style="14"/>
    <col min="4066" max="4066" width="4.42578125" style="14" customWidth="1"/>
    <col min="4067" max="4067" width="5.5703125" style="14" customWidth="1"/>
    <col min="4068" max="4068" width="5.28515625" style="14" bestFit="1" customWidth="1"/>
    <col min="4069" max="4069" width="8.28515625" style="14" customWidth="1"/>
    <col min="4070" max="4070" width="20.85546875" style="14" customWidth="1"/>
    <col min="4071" max="4071" width="24.28515625" style="14" customWidth="1"/>
    <col min="4072" max="4072" width="13" style="14" customWidth="1"/>
    <col min="4073" max="4073" width="7.5703125" style="14" bestFit="1" customWidth="1"/>
    <col min="4074" max="4074" width="5.7109375" style="14" bestFit="1" customWidth="1"/>
    <col min="4075" max="4075" width="11.85546875" style="14" bestFit="1" customWidth="1"/>
    <col min="4076" max="4076" width="10.140625" style="14" bestFit="1" customWidth="1"/>
    <col min="4077" max="4077" width="12.7109375" style="14" bestFit="1" customWidth="1"/>
    <col min="4078" max="4321" width="9.140625" style="14"/>
    <col min="4322" max="4322" width="4.42578125" style="14" customWidth="1"/>
    <col min="4323" max="4323" width="5.5703125" style="14" customWidth="1"/>
    <col min="4324" max="4324" width="5.28515625" style="14" bestFit="1" customWidth="1"/>
    <col min="4325" max="4325" width="8.28515625" style="14" customWidth="1"/>
    <col min="4326" max="4326" width="20.85546875" style="14" customWidth="1"/>
    <col min="4327" max="4327" width="24.28515625" style="14" customWidth="1"/>
    <col min="4328" max="4328" width="13" style="14" customWidth="1"/>
    <col min="4329" max="4329" width="7.5703125" style="14" bestFit="1" customWidth="1"/>
    <col min="4330" max="4330" width="5.7109375" style="14" bestFit="1" customWidth="1"/>
    <col min="4331" max="4331" width="11.85546875" style="14" bestFit="1" customWidth="1"/>
    <col min="4332" max="4332" width="10.140625" style="14" bestFit="1" customWidth="1"/>
    <col min="4333" max="4333" width="12.7109375" style="14" bestFit="1" customWidth="1"/>
    <col min="4334" max="4577" width="9.140625" style="14"/>
    <col min="4578" max="4578" width="4.42578125" style="14" customWidth="1"/>
    <col min="4579" max="4579" width="5.5703125" style="14" customWidth="1"/>
    <col min="4580" max="4580" width="5.28515625" style="14" bestFit="1" customWidth="1"/>
    <col min="4581" max="4581" width="8.28515625" style="14" customWidth="1"/>
    <col min="4582" max="4582" width="20.85546875" style="14" customWidth="1"/>
    <col min="4583" max="4583" width="24.28515625" style="14" customWidth="1"/>
    <col min="4584" max="4584" width="13" style="14" customWidth="1"/>
    <col min="4585" max="4585" width="7.5703125" style="14" bestFit="1" customWidth="1"/>
    <col min="4586" max="4586" width="5.7109375" style="14" bestFit="1" customWidth="1"/>
    <col min="4587" max="4587" width="11.85546875" style="14" bestFit="1" customWidth="1"/>
    <col min="4588" max="4588" width="10.140625" style="14" bestFit="1" customWidth="1"/>
    <col min="4589" max="4589" width="12.7109375" style="14" bestFit="1" customWidth="1"/>
    <col min="4590" max="4833" width="9.140625" style="14"/>
    <col min="4834" max="4834" width="4.42578125" style="14" customWidth="1"/>
    <col min="4835" max="4835" width="5.5703125" style="14" customWidth="1"/>
    <col min="4836" max="4836" width="5.28515625" style="14" bestFit="1" customWidth="1"/>
    <col min="4837" max="4837" width="8.28515625" style="14" customWidth="1"/>
    <col min="4838" max="4838" width="20.85546875" style="14" customWidth="1"/>
    <col min="4839" max="4839" width="24.28515625" style="14" customWidth="1"/>
    <col min="4840" max="4840" width="13" style="14" customWidth="1"/>
    <col min="4841" max="4841" width="7.5703125" style="14" bestFit="1" customWidth="1"/>
    <col min="4842" max="4842" width="5.7109375" style="14" bestFit="1" customWidth="1"/>
    <col min="4843" max="4843" width="11.85546875" style="14" bestFit="1" customWidth="1"/>
    <col min="4844" max="4844" width="10.140625" style="14" bestFit="1" customWidth="1"/>
    <col min="4845" max="4845" width="12.7109375" style="14" bestFit="1" customWidth="1"/>
    <col min="4846" max="5089" width="9.140625" style="14"/>
    <col min="5090" max="5090" width="4.42578125" style="14" customWidth="1"/>
    <col min="5091" max="5091" width="5.5703125" style="14" customWidth="1"/>
    <col min="5092" max="5092" width="5.28515625" style="14" bestFit="1" customWidth="1"/>
    <col min="5093" max="5093" width="8.28515625" style="14" customWidth="1"/>
    <col min="5094" max="5094" width="20.85546875" style="14" customWidth="1"/>
    <col min="5095" max="5095" width="24.28515625" style="14" customWidth="1"/>
    <col min="5096" max="5096" width="13" style="14" customWidth="1"/>
    <col min="5097" max="5097" width="7.5703125" style="14" bestFit="1" customWidth="1"/>
    <col min="5098" max="5098" width="5.7109375" style="14" bestFit="1" customWidth="1"/>
    <col min="5099" max="5099" width="11.85546875" style="14" bestFit="1" customWidth="1"/>
    <col min="5100" max="5100" width="10.140625" style="14" bestFit="1" customWidth="1"/>
    <col min="5101" max="5101" width="12.7109375" style="14" bestFit="1" customWidth="1"/>
    <col min="5102" max="5345" width="9.140625" style="14"/>
    <col min="5346" max="5346" width="4.42578125" style="14" customWidth="1"/>
    <col min="5347" max="5347" width="5.5703125" style="14" customWidth="1"/>
    <col min="5348" max="5348" width="5.28515625" style="14" bestFit="1" customWidth="1"/>
    <col min="5349" max="5349" width="8.28515625" style="14" customWidth="1"/>
    <col min="5350" max="5350" width="20.85546875" style="14" customWidth="1"/>
    <col min="5351" max="5351" width="24.28515625" style="14" customWidth="1"/>
    <col min="5352" max="5352" width="13" style="14" customWidth="1"/>
    <col min="5353" max="5353" width="7.5703125" style="14" bestFit="1" customWidth="1"/>
    <col min="5354" max="5354" width="5.7109375" style="14" bestFit="1" customWidth="1"/>
    <col min="5355" max="5355" width="11.85546875" style="14" bestFit="1" customWidth="1"/>
    <col min="5356" max="5356" width="10.140625" style="14" bestFit="1" customWidth="1"/>
    <col min="5357" max="5357" width="12.7109375" style="14" bestFit="1" customWidth="1"/>
    <col min="5358" max="5601" width="9.140625" style="14"/>
    <col min="5602" max="5602" width="4.42578125" style="14" customWidth="1"/>
    <col min="5603" max="5603" width="5.5703125" style="14" customWidth="1"/>
    <col min="5604" max="5604" width="5.28515625" style="14" bestFit="1" customWidth="1"/>
    <col min="5605" max="5605" width="8.28515625" style="14" customWidth="1"/>
    <col min="5606" max="5606" width="20.85546875" style="14" customWidth="1"/>
    <col min="5607" max="5607" width="24.28515625" style="14" customWidth="1"/>
    <col min="5608" max="5608" width="13" style="14" customWidth="1"/>
    <col min="5609" max="5609" width="7.5703125" style="14" bestFit="1" customWidth="1"/>
    <col min="5610" max="5610" width="5.7109375" style="14" bestFit="1" customWidth="1"/>
    <col min="5611" max="5611" width="11.85546875" style="14" bestFit="1" customWidth="1"/>
    <col min="5612" max="5612" width="10.140625" style="14" bestFit="1" customWidth="1"/>
    <col min="5613" max="5613" width="12.7109375" style="14" bestFit="1" customWidth="1"/>
    <col min="5614" max="5857" width="9.140625" style="14"/>
    <col min="5858" max="5858" width="4.42578125" style="14" customWidth="1"/>
    <col min="5859" max="5859" width="5.5703125" style="14" customWidth="1"/>
    <col min="5860" max="5860" width="5.28515625" style="14" bestFit="1" customWidth="1"/>
    <col min="5861" max="5861" width="8.28515625" style="14" customWidth="1"/>
    <col min="5862" max="5862" width="20.85546875" style="14" customWidth="1"/>
    <col min="5863" max="5863" width="24.28515625" style="14" customWidth="1"/>
    <col min="5864" max="5864" width="13" style="14" customWidth="1"/>
    <col min="5865" max="5865" width="7.5703125" style="14" bestFit="1" customWidth="1"/>
    <col min="5866" max="5866" width="5.7109375" style="14" bestFit="1" customWidth="1"/>
    <col min="5867" max="5867" width="11.85546875" style="14" bestFit="1" customWidth="1"/>
    <col min="5868" max="5868" width="10.140625" style="14" bestFit="1" customWidth="1"/>
    <col min="5869" max="5869" width="12.7109375" style="14" bestFit="1" customWidth="1"/>
    <col min="5870" max="6113" width="9.140625" style="14"/>
    <col min="6114" max="6114" width="4.42578125" style="14" customWidth="1"/>
    <col min="6115" max="6115" width="5.5703125" style="14" customWidth="1"/>
    <col min="6116" max="6116" width="5.28515625" style="14" bestFit="1" customWidth="1"/>
    <col min="6117" max="6117" width="8.28515625" style="14" customWidth="1"/>
    <col min="6118" max="6118" width="20.85546875" style="14" customWidth="1"/>
    <col min="6119" max="6119" width="24.28515625" style="14" customWidth="1"/>
    <col min="6120" max="6120" width="13" style="14" customWidth="1"/>
    <col min="6121" max="6121" width="7.5703125" style="14" bestFit="1" customWidth="1"/>
    <col min="6122" max="6122" width="5.7109375" style="14" bestFit="1" customWidth="1"/>
    <col min="6123" max="6123" width="11.85546875" style="14" bestFit="1" customWidth="1"/>
    <col min="6124" max="6124" width="10.140625" style="14" bestFit="1" customWidth="1"/>
    <col min="6125" max="6125" width="12.7109375" style="14" bestFit="1" customWidth="1"/>
    <col min="6126" max="6369" width="9.140625" style="14"/>
    <col min="6370" max="6370" width="4.42578125" style="14" customWidth="1"/>
    <col min="6371" max="6371" width="5.5703125" style="14" customWidth="1"/>
    <col min="6372" max="6372" width="5.28515625" style="14" bestFit="1" customWidth="1"/>
    <col min="6373" max="6373" width="8.28515625" style="14" customWidth="1"/>
    <col min="6374" max="6374" width="20.85546875" style="14" customWidth="1"/>
    <col min="6375" max="6375" width="24.28515625" style="14" customWidth="1"/>
    <col min="6376" max="6376" width="13" style="14" customWidth="1"/>
    <col min="6377" max="6377" width="7.5703125" style="14" bestFit="1" customWidth="1"/>
    <col min="6378" max="6378" width="5.7109375" style="14" bestFit="1" customWidth="1"/>
    <col min="6379" max="6379" width="11.85546875" style="14" bestFit="1" customWidth="1"/>
    <col min="6380" max="6380" width="10.140625" style="14" bestFit="1" customWidth="1"/>
    <col min="6381" max="6381" width="12.7109375" style="14" bestFit="1" customWidth="1"/>
    <col min="6382" max="6625" width="9.140625" style="14"/>
    <col min="6626" max="6626" width="4.42578125" style="14" customWidth="1"/>
    <col min="6627" max="6627" width="5.5703125" style="14" customWidth="1"/>
    <col min="6628" max="6628" width="5.28515625" style="14" bestFit="1" customWidth="1"/>
    <col min="6629" max="6629" width="8.28515625" style="14" customWidth="1"/>
    <col min="6630" max="6630" width="20.85546875" style="14" customWidth="1"/>
    <col min="6631" max="6631" width="24.28515625" style="14" customWidth="1"/>
    <col min="6632" max="6632" width="13" style="14" customWidth="1"/>
    <col min="6633" max="6633" width="7.5703125" style="14" bestFit="1" customWidth="1"/>
    <col min="6634" max="6634" width="5.7109375" style="14" bestFit="1" customWidth="1"/>
    <col min="6635" max="6635" width="11.85546875" style="14" bestFit="1" customWidth="1"/>
    <col min="6636" max="6636" width="10.140625" style="14" bestFit="1" customWidth="1"/>
    <col min="6637" max="6637" width="12.7109375" style="14" bestFit="1" customWidth="1"/>
    <col min="6638" max="6881" width="9.140625" style="14"/>
    <col min="6882" max="6882" width="4.42578125" style="14" customWidth="1"/>
    <col min="6883" max="6883" width="5.5703125" style="14" customWidth="1"/>
    <col min="6884" max="6884" width="5.28515625" style="14" bestFit="1" customWidth="1"/>
    <col min="6885" max="6885" width="8.28515625" style="14" customWidth="1"/>
    <col min="6886" max="6886" width="20.85546875" style="14" customWidth="1"/>
    <col min="6887" max="6887" width="24.28515625" style="14" customWidth="1"/>
    <col min="6888" max="6888" width="13" style="14" customWidth="1"/>
    <col min="6889" max="6889" width="7.5703125" style="14" bestFit="1" customWidth="1"/>
    <col min="6890" max="6890" width="5.7109375" style="14" bestFit="1" customWidth="1"/>
    <col min="6891" max="6891" width="11.85546875" style="14" bestFit="1" customWidth="1"/>
    <col min="6892" max="6892" width="10.140625" style="14" bestFit="1" customWidth="1"/>
    <col min="6893" max="6893" width="12.7109375" style="14" bestFit="1" customWidth="1"/>
    <col min="6894" max="7137" width="9.140625" style="14"/>
    <col min="7138" max="7138" width="4.42578125" style="14" customWidth="1"/>
    <col min="7139" max="7139" width="5.5703125" style="14" customWidth="1"/>
    <col min="7140" max="7140" width="5.28515625" style="14" bestFit="1" customWidth="1"/>
    <col min="7141" max="7141" width="8.28515625" style="14" customWidth="1"/>
    <col min="7142" max="7142" width="20.85546875" style="14" customWidth="1"/>
    <col min="7143" max="7143" width="24.28515625" style="14" customWidth="1"/>
    <col min="7144" max="7144" width="13" style="14" customWidth="1"/>
    <col min="7145" max="7145" width="7.5703125" style="14" bestFit="1" customWidth="1"/>
    <col min="7146" max="7146" width="5.7109375" style="14" bestFit="1" customWidth="1"/>
    <col min="7147" max="7147" width="11.85546875" style="14" bestFit="1" customWidth="1"/>
    <col min="7148" max="7148" width="10.140625" style="14" bestFit="1" customWidth="1"/>
    <col min="7149" max="7149" width="12.7109375" style="14" bestFit="1" customWidth="1"/>
    <col min="7150" max="7393" width="9.140625" style="14"/>
    <col min="7394" max="7394" width="4.42578125" style="14" customWidth="1"/>
    <col min="7395" max="7395" width="5.5703125" style="14" customWidth="1"/>
    <col min="7396" max="7396" width="5.28515625" style="14" bestFit="1" customWidth="1"/>
    <col min="7397" max="7397" width="8.28515625" style="14" customWidth="1"/>
    <col min="7398" max="7398" width="20.85546875" style="14" customWidth="1"/>
    <col min="7399" max="7399" width="24.28515625" style="14" customWidth="1"/>
    <col min="7400" max="7400" width="13" style="14" customWidth="1"/>
    <col min="7401" max="7401" width="7.5703125" style="14" bestFit="1" customWidth="1"/>
    <col min="7402" max="7402" width="5.7109375" style="14" bestFit="1" customWidth="1"/>
    <col min="7403" max="7403" width="11.85546875" style="14" bestFit="1" customWidth="1"/>
    <col min="7404" max="7404" width="10.140625" style="14" bestFit="1" customWidth="1"/>
    <col min="7405" max="7405" width="12.7109375" style="14" bestFit="1" customWidth="1"/>
    <col min="7406" max="7649" width="9.140625" style="14"/>
    <col min="7650" max="7650" width="4.42578125" style="14" customWidth="1"/>
    <col min="7651" max="7651" width="5.5703125" style="14" customWidth="1"/>
    <col min="7652" max="7652" width="5.28515625" style="14" bestFit="1" customWidth="1"/>
    <col min="7653" max="7653" width="8.28515625" style="14" customWidth="1"/>
    <col min="7654" max="7654" width="20.85546875" style="14" customWidth="1"/>
    <col min="7655" max="7655" width="24.28515625" style="14" customWidth="1"/>
    <col min="7656" max="7656" width="13" style="14" customWidth="1"/>
    <col min="7657" max="7657" width="7.5703125" style="14" bestFit="1" customWidth="1"/>
    <col min="7658" max="7658" width="5.7109375" style="14" bestFit="1" customWidth="1"/>
    <col min="7659" max="7659" width="11.85546875" style="14" bestFit="1" customWidth="1"/>
    <col min="7660" max="7660" width="10.140625" style="14" bestFit="1" customWidth="1"/>
    <col min="7661" max="7661" width="12.7109375" style="14" bestFit="1" customWidth="1"/>
    <col min="7662" max="7905" width="9.140625" style="14"/>
    <col min="7906" max="7906" width="4.42578125" style="14" customWidth="1"/>
    <col min="7907" max="7907" width="5.5703125" style="14" customWidth="1"/>
    <col min="7908" max="7908" width="5.28515625" style="14" bestFit="1" customWidth="1"/>
    <col min="7909" max="7909" width="8.28515625" style="14" customWidth="1"/>
    <col min="7910" max="7910" width="20.85546875" style="14" customWidth="1"/>
    <col min="7911" max="7911" width="24.28515625" style="14" customWidth="1"/>
    <col min="7912" max="7912" width="13" style="14" customWidth="1"/>
    <col min="7913" max="7913" width="7.5703125" style="14" bestFit="1" customWidth="1"/>
    <col min="7914" max="7914" width="5.7109375" style="14" bestFit="1" customWidth="1"/>
    <col min="7915" max="7915" width="11.85546875" style="14" bestFit="1" customWidth="1"/>
    <col min="7916" max="7916" width="10.140625" style="14" bestFit="1" customWidth="1"/>
    <col min="7917" max="7917" width="12.7109375" style="14" bestFit="1" customWidth="1"/>
    <col min="7918" max="8161" width="9.140625" style="14"/>
    <col min="8162" max="8162" width="4.42578125" style="14" customWidth="1"/>
    <col min="8163" max="8163" width="5.5703125" style="14" customWidth="1"/>
    <col min="8164" max="8164" width="5.28515625" style="14" bestFit="1" customWidth="1"/>
    <col min="8165" max="8165" width="8.28515625" style="14" customWidth="1"/>
    <col min="8166" max="8166" width="20.85546875" style="14" customWidth="1"/>
    <col min="8167" max="8167" width="24.28515625" style="14" customWidth="1"/>
    <col min="8168" max="8168" width="13" style="14" customWidth="1"/>
    <col min="8169" max="8169" width="7.5703125" style="14" bestFit="1" customWidth="1"/>
    <col min="8170" max="8170" width="5.7109375" style="14" bestFit="1" customWidth="1"/>
    <col min="8171" max="8171" width="11.85546875" style="14" bestFit="1" customWidth="1"/>
    <col min="8172" max="8172" width="10.140625" style="14" bestFit="1" customWidth="1"/>
    <col min="8173" max="8173" width="12.7109375" style="14" bestFit="1" customWidth="1"/>
    <col min="8174" max="8417" width="9.140625" style="14"/>
    <col min="8418" max="8418" width="4.42578125" style="14" customWidth="1"/>
    <col min="8419" max="8419" width="5.5703125" style="14" customWidth="1"/>
    <col min="8420" max="8420" width="5.28515625" style="14" bestFit="1" customWidth="1"/>
    <col min="8421" max="8421" width="8.28515625" style="14" customWidth="1"/>
    <col min="8422" max="8422" width="20.85546875" style="14" customWidth="1"/>
    <col min="8423" max="8423" width="24.28515625" style="14" customWidth="1"/>
    <col min="8424" max="8424" width="13" style="14" customWidth="1"/>
    <col min="8425" max="8425" width="7.5703125" style="14" bestFit="1" customWidth="1"/>
    <col min="8426" max="8426" width="5.7109375" style="14" bestFit="1" customWidth="1"/>
    <col min="8427" max="8427" width="11.85546875" style="14" bestFit="1" customWidth="1"/>
    <col min="8428" max="8428" width="10.140625" style="14" bestFit="1" customWidth="1"/>
    <col min="8429" max="8429" width="12.7109375" style="14" bestFit="1" customWidth="1"/>
    <col min="8430" max="8673" width="9.140625" style="14"/>
    <col min="8674" max="8674" width="4.42578125" style="14" customWidth="1"/>
    <col min="8675" max="8675" width="5.5703125" style="14" customWidth="1"/>
    <col min="8676" max="8676" width="5.28515625" style="14" bestFit="1" customWidth="1"/>
    <col min="8677" max="8677" width="8.28515625" style="14" customWidth="1"/>
    <col min="8678" max="8678" width="20.85546875" style="14" customWidth="1"/>
    <col min="8679" max="8679" width="24.28515625" style="14" customWidth="1"/>
    <col min="8680" max="8680" width="13" style="14" customWidth="1"/>
    <col min="8681" max="8681" width="7.5703125" style="14" bestFit="1" customWidth="1"/>
    <col min="8682" max="8682" width="5.7109375" style="14" bestFit="1" customWidth="1"/>
    <col min="8683" max="8683" width="11.85546875" style="14" bestFit="1" customWidth="1"/>
    <col min="8684" max="8684" width="10.140625" style="14" bestFit="1" customWidth="1"/>
    <col min="8685" max="8685" width="12.7109375" style="14" bestFit="1" customWidth="1"/>
    <col min="8686" max="8929" width="9.140625" style="14"/>
    <col min="8930" max="8930" width="4.42578125" style="14" customWidth="1"/>
    <col min="8931" max="8931" width="5.5703125" style="14" customWidth="1"/>
    <col min="8932" max="8932" width="5.28515625" style="14" bestFit="1" customWidth="1"/>
    <col min="8933" max="8933" width="8.28515625" style="14" customWidth="1"/>
    <col min="8934" max="8934" width="20.85546875" style="14" customWidth="1"/>
    <col min="8935" max="8935" width="24.28515625" style="14" customWidth="1"/>
    <col min="8936" max="8936" width="13" style="14" customWidth="1"/>
    <col min="8937" max="8937" width="7.5703125" style="14" bestFit="1" customWidth="1"/>
    <col min="8938" max="8938" width="5.7109375" style="14" bestFit="1" customWidth="1"/>
    <col min="8939" max="8939" width="11.85546875" style="14" bestFit="1" customWidth="1"/>
    <col min="8940" max="8940" width="10.140625" style="14" bestFit="1" customWidth="1"/>
    <col min="8941" max="8941" width="12.7109375" style="14" bestFit="1" customWidth="1"/>
    <col min="8942" max="9185" width="9.140625" style="14"/>
    <col min="9186" max="9186" width="4.42578125" style="14" customWidth="1"/>
    <col min="9187" max="9187" width="5.5703125" style="14" customWidth="1"/>
    <col min="9188" max="9188" width="5.28515625" style="14" bestFit="1" customWidth="1"/>
    <col min="9189" max="9189" width="8.28515625" style="14" customWidth="1"/>
    <col min="9190" max="9190" width="20.85546875" style="14" customWidth="1"/>
    <col min="9191" max="9191" width="24.28515625" style="14" customWidth="1"/>
    <col min="9192" max="9192" width="13" style="14" customWidth="1"/>
    <col min="9193" max="9193" width="7.5703125" style="14" bestFit="1" customWidth="1"/>
    <col min="9194" max="9194" width="5.7109375" style="14" bestFit="1" customWidth="1"/>
    <col min="9195" max="9195" width="11.85546875" style="14" bestFit="1" customWidth="1"/>
    <col min="9196" max="9196" width="10.140625" style="14" bestFit="1" customWidth="1"/>
    <col min="9197" max="9197" width="12.7109375" style="14" bestFit="1" customWidth="1"/>
    <col min="9198" max="9441" width="9.140625" style="14"/>
    <col min="9442" max="9442" width="4.42578125" style="14" customWidth="1"/>
    <col min="9443" max="9443" width="5.5703125" style="14" customWidth="1"/>
    <col min="9444" max="9444" width="5.28515625" style="14" bestFit="1" customWidth="1"/>
    <col min="9445" max="9445" width="8.28515625" style="14" customWidth="1"/>
    <col min="9446" max="9446" width="20.85546875" style="14" customWidth="1"/>
    <col min="9447" max="9447" width="24.28515625" style="14" customWidth="1"/>
    <col min="9448" max="9448" width="13" style="14" customWidth="1"/>
    <col min="9449" max="9449" width="7.5703125" style="14" bestFit="1" customWidth="1"/>
    <col min="9450" max="9450" width="5.7109375" style="14" bestFit="1" customWidth="1"/>
    <col min="9451" max="9451" width="11.85546875" style="14" bestFit="1" customWidth="1"/>
    <col min="9452" max="9452" width="10.140625" style="14" bestFit="1" customWidth="1"/>
    <col min="9453" max="9453" width="12.7109375" style="14" bestFit="1" customWidth="1"/>
    <col min="9454" max="9697" width="9.140625" style="14"/>
    <col min="9698" max="9698" width="4.42578125" style="14" customWidth="1"/>
    <col min="9699" max="9699" width="5.5703125" style="14" customWidth="1"/>
    <col min="9700" max="9700" width="5.28515625" style="14" bestFit="1" customWidth="1"/>
    <col min="9701" max="9701" width="8.28515625" style="14" customWidth="1"/>
    <col min="9702" max="9702" width="20.85546875" style="14" customWidth="1"/>
    <col min="9703" max="9703" width="24.28515625" style="14" customWidth="1"/>
    <col min="9704" max="9704" width="13" style="14" customWidth="1"/>
    <col min="9705" max="9705" width="7.5703125" style="14" bestFit="1" customWidth="1"/>
    <col min="9706" max="9706" width="5.7109375" style="14" bestFit="1" customWidth="1"/>
    <col min="9707" max="9707" width="11.85546875" style="14" bestFit="1" customWidth="1"/>
    <col min="9708" max="9708" width="10.140625" style="14" bestFit="1" customWidth="1"/>
    <col min="9709" max="9709" width="12.7109375" style="14" bestFit="1" customWidth="1"/>
    <col min="9710" max="9953" width="9.140625" style="14"/>
    <col min="9954" max="9954" width="4.42578125" style="14" customWidth="1"/>
    <col min="9955" max="9955" width="5.5703125" style="14" customWidth="1"/>
    <col min="9956" max="9956" width="5.28515625" style="14" bestFit="1" customWidth="1"/>
    <col min="9957" max="9957" width="8.28515625" style="14" customWidth="1"/>
    <col min="9958" max="9958" width="20.85546875" style="14" customWidth="1"/>
    <col min="9959" max="9959" width="24.28515625" style="14" customWidth="1"/>
    <col min="9960" max="9960" width="13" style="14" customWidth="1"/>
    <col min="9961" max="9961" width="7.5703125" style="14" bestFit="1" customWidth="1"/>
    <col min="9962" max="9962" width="5.7109375" style="14" bestFit="1" customWidth="1"/>
    <col min="9963" max="9963" width="11.85546875" style="14" bestFit="1" customWidth="1"/>
    <col min="9964" max="9964" width="10.140625" style="14" bestFit="1" customWidth="1"/>
    <col min="9965" max="9965" width="12.7109375" style="14" bestFit="1" customWidth="1"/>
    <col min="9966" max="10209" width="9.140625" style="14"/>
    <col min="10210" max="10210" width="4.42578125" style="14" customWidth="1"/>
    <col min="10211" max="10211" width="5.5703125" style="14" customWidth="1"/>
    <col min="10212" max="10212" width="5.28515625" style="14" bestFit="1" customWidth="1"/>
    <col min="10213" max="10213" width="8.28515625" style="14" customWidth="1"/>
    <col min="10214" max="10214" width="20.85546875" style="14" customWidth="1"/>
    <col min="10215" max="10215" width="24.28515625" style="14" customWidth="1"/>
    <col min="10216" max="10216" width="13" style="14" customWidth="1"/>
    <col min="10217" max="10217" width="7.5703125" style="14" bestFit="1" customWidth="1"/>
    <col min="10218" max="10218" width="5.7109375" style="14" bestFit="1" customWidth="1"/>
    <col min="10219" max="10219" width="11.85546875" style="14" bestFit="1" customWidth="1"/>
    <col min="10220" max="10220" width="10.140625" style="14" bestFit="1" customWidth="1"/>
    <col min="10221" max="10221" width="12.7109375" style="14" bestFit="1" customWidth="1"/>
    <col min="10222" max="10465" width="9.140625" style="14"/>
    <col min="10466" max="10466" width="4.42578125" style="14" customWidth="1"/>
    <col min="10467" max="10467" width="5.5703125" style="14" customWidth="1"/>
    <col min="10468" max="10468" width="5.28515625" style="14" bestFit="1" customWidth="1"/>
    <col min="10469" max="10469" width="8.28515625" style="14" customWidth="1"/>
    <col min="10470" max="10470" width="20.85546875" style="14" customWidth="1"/>
    <col min="10471" max="10471" width="24.28515625" style="14" customWidth="1"/>
    <col min="10472" max="10472" width="13" style="14" customWidth="1"/>
    <col min="10473" max="10473" width="7.5703125" style="14" bestFit="1" customWidth="1"/>
    <col min="10474" max="10474" width="5.7109375" style="14" bestFit="1" customWidth="1"/>
    <col min="10475" max="10475" width="11.85546875" style="14" bestFit="1" customWidth="1"/>
    <col min="10476" max="10476" width="10.140625" style="14" bestFit="1" customWidth="1"/>
    <col min="10477" max="10477" width="12.7109375" style="14" bestFit="1" customWidth="1"/>
    <col min="10478" max="10721" width="9.140625" style="14"/>
    <col min="10722" max="10722" width="4.42578125" style="14" customWidth="1"/>
    <col min="10723" max="10723" width="5.5703125" style="14" customWidth="1"/>
    <col min="10724" max="10724" width="5.28515625" style="14" bestFit="1" customWidth="1"/>
    <col min="10725" max="10725" width="8.28515625" style="14" customWidth="1"/>
    <col min="10726" max="10726" width="20.85546875" style="14" customWidth="1"/>
    <col min="10727" max="10727" width="24.28515625" style="14" customWidth="1"/>
    <col min="10728" max="10728" width="13" style="14" customWidth="1"/>
    <col min="10729" max="10729" width="7.5703125" style="14" bestFit="1" customWidth="1"/>
    <col min="10730" max="10730" width="5.7109375" style="14" bestFit="1" customWidth="1"/>
    <col min="10731" max="10731" width="11.85546875" style="14" bestFit="1" customWidth="1"/>
    <col min="10732" max="10732" width="10.140625" style="14" bestFit="1" customWidth="1"/>
    <col min="10733" max="10733" width="12.7109375" style="14" bestFit="1" customWidth="1"/>
    <col min="10734" max="10977" width="9.140625" style="14"/>
    <col min="10978" max="10978" width="4.42578125" style="14" customWidth="1"/>
    <col min="10979" max="10979" width="5.5703125" style="14" customWidth="1"/>
    <col min="10980" max="10980" width="5.28515625" style="14" bestFit="1" customWidth="1"/>
    <col min="10981" max="10981" width="8.28515625" style="14" customWidth="1"/>
    <col min="10982" max="10982" width="20.85546875" style="14" customWidth="1"/>
    <col min="10983" max="10983" width="24.28515625" style="14" customWidth="1"/>
    <col min="10984" max="10984" width="13" style="14" customWidth="1"/>
    <col min="10985" max="10985" width="7.5703125" style="14" bestFit="1" customWidth="1"/>
    <col min="10986" max="10986" width="5.7109375" style="14" bestFit="1" customWidth="1"/>
    <col min="10987" max="10987" width="11.85546875" style="14" bestFit="1" customWidth="1"/>
    <col min="10988" max="10988" width="10.140625" style="14" bestFit="1" customWidth="1"/>
    <col min="10989" max="10989" width="12.7109375" style="14" bestFit="1" customWidth="1"/>
    <col min="10990" max="11233" width="9.140625" style="14"/>
    <col min="11234" max="11234" width="4.42578125" style="14" customWidth="1"/>
    <col min="11235" max="11235" width="5.5703125" style="14" customWidth="1"/>
    <col min="11236" max="11236" width="5.28515625" style="14" bestFit="1" customWidth="1"/>
    <col min="11237" max="11237" width="8.28515625" style="14" customWidth="1"/>
    <col min="11238" max="11238" width="20.85546875" style="14" customWidth="1"/>
    <col min="11239" max="11239" width="24.28515625" style="14" customWidth="1"/>
    <col min="11240" max="11240" width="13" style="14" customWidth="1"/>
    <col min="11241" max="11241" width="7.5703125" style="14" bestFit="1" customWidth="1"/>
    <col min="11242" max="11242" width="5.7109375" style="14" bestFit="1" customWidth="1"/>
    <col min="11243" max="11243" width="11.85546875" style="14" bestFit="1" customWidth="1"/>
    <col min="11244" max="11244" width="10.140625" style="14" bestFit="1" customWidth="1"/>
    <col min="11245" max="11245" width="12.7109375" style="14" bestFit="1" customWidth="1"/>
    <col min="11246" max="11489" width="9.140625" style="14"/>
    <col min="11490" max="11490" width="4.42578125" style="14" customWidth="1"/>
    <col min="11491" max="11491" width="5.5703125" style="14" customWidth="1"/>
    <col min="11492" max="11492" width="5.28515625" style="14" bestFit="1" customWidth="1"/>
    <col min="11493" max="11493" width="8.28515625" style="14" customWidth="1"/>
    <col min="11494" max="11494" width="20.85546875" style="14" customWidth="1"/>
    <col min="11495" max="11495" width="24.28515625" style="14" customWidth="1"/>
    <col min="11496" max="11496" width="13" style="14" customWidth="1"/>
    <col min="11497" max="11497" width="7.5703125" style="14" bestFit="1" customWidth="1"/>
    <col min="11498" max="11498" width="5.7109375" style="14" bestFit="1" customWidth="1"/>
    <col min="11499" max="11499" width="11.85546875" style="14" bestFit="1" customWidth="1"/>
    <col min="11500" max="11500" width="10.140625" style="14" bestFit="1" customWidth="1"/>
    <col min="11501" max="11501" width="12.7109375" style="14" bestFit="1" customWidth="1"/>
    <col min="11502" max="11745" width="9.140625" style="14"/>
    <col min="11746" max="11746" width="4.42578125" style="14" customWidth="1"/>
    <col min="11747" max="11747" width="5.5703125" style="14" customWidth="1"/>
    <col min="11748" max="11748" width="5.28515625" style="14" bestFit="1" customWidth="1"/>
    <col min="11749" max="11749" width="8.28515625" style="14" customWidth="1"/>
    <col min="11750" max="11750" width="20.85546875" style="14" customWidth="1"/>
    <col min="11751" max="11751" width="24.28515625" style="14" customWidth="1"/>
    <col min="11752" max="11752" width="13" style="14" customWidth="1"/>
    <col min="11753" max="11753" width="7.5703125" style="14" bestFit="1" customWidth="1"/>
    <col min="11754" max="11754" width="5.7109375" style="14" bestFit="1" customWidth="1"/>
    <col min="11755" max="11755" width="11.85546875" style="14" bestFit="1" customWidth="1"/>
    <col min="11756" max="11756" width="10.140625" style="14" bestFit="1" customWidth="1"/>
    <col min="11757" max="11757" width="12.7109375" style="14" bestFit="1" customWidth="1"/>
    <col min="11758" max="12001" width="9.140625" style="14"/>
    <col min="12002" max="12002" width="4.42578125" style="14" customWidth="1"/>
    <col min="12003" max="12003" width="5.5703125" style="14" customWidth="1"/>
    <col min="12004" max="12004" width="5.28515625" style="14" bestFit="1" customWidth="1"/>
    <col min="12005" max="12005" width="8.28515625" style="14" customWidth="1"/>
    <col min="12006" max="12006" width="20.85546875" style="14" customWidth="1"/>
    <col min="12007" max="12007" width="24.28515625" style="14" customWidth="1"/>
    <col min="12008" max="12008" width="13" style="14" customWidth="1"/>
    <col min="12009" max="12009" width="7.5703125" style="14" bestFit="1" customWidth="1"/>
    <col min="12010" max="12010" width="5.7109375" style="14" bestFit="1" customWidth="1"/>
    <col min="12011" max="12011" width="11.85546875" style="14" bestFit="1" customWidth="1"/>
    <col min="12012" max="12012" width="10.140625" style="14" bestFit="1" customWidth="1"/>
    <col min="12013" max="12013" width="12.7109375" style="14" bestFit="1" customWidth="1"/>
    <col min="12014" max="12257" width="9.140625" style="14"/>
    <col min="12258" max="12258" width="4.42578125" style="14" customWidth="1"/>
    <col min="12259" max="12259" width="5.5703125" style="14" customWidth="1"/>
    <col min="12260" max="12260" width="5.28515625" style="14" bestFit="1" customWidth="1"/>
    <col min="12261" max="12261" width="8.28515625" style="14" customWidth="1"/>
    <col min="12262" max="12262" width="20.85546875" style="14" customWidth="1"/>
    <col min="12263" max="12263" width="24.28515625" style="14" customWidth="1"/>
    <col min="12264" max="12264" width="13" style="14" customWidth="1"/>
    <col min="12265" max="12265" width="7.5703125" style="14" bestFit="1" customWidth="1"/>
    <col min="12266" max="12266" width="5.7109375" style="14" bestFit="1" customWidth="1"/>
    <col min="12267" max="12267" width="11.85546875" style="14" bestFit="1" customWidth="1"/>
    <col min="12268" max="12268" width="10.140625" style="14" bestFit="1" customWidth="1"/>
    <col min="12269" max="12269" width="12.7109375" style="14" bestFit="1" customWidth="1"/>
    <col min="12270" max="12513" width="9.140625" style="14"/>
    <col min="12514" max="12514" width="4.42578125" style="14" customWidth="1"/>
    <col min="12515" max="12515" width="5.5703125" style="14" customWidth="1"/>
    <col min="12516" max="12516" width="5.28515625" style="14" bestFit="1" customWidth="1"/>
    <col min="12517" max="12517" width="8.28515625" style="14" customWidth="1"/>
    <col min="12518" max="12518" width="20.85546875" style="14" customWidth="1"/>
    <col min="12519" max="12519" width="24.28515625" style="14" customWidth="1"/>
    <col min="12520" max="12520" width="13" style="14" customWidth="1"/>
    <col min="12521" max="12521" width="7.5703125" style="14" bestFit="1" customWidth="1"/>
    <col min="12522" max="12522" width="5.7109375" style="14" bestFit="1" customWidth="1"/>
    <col min="12523" max="12523" width="11.85546875" style="14" bestFit="1" customWidth="1"/>
    <col min="12524" max="12524" width="10.140625" style="14" bestFit="1" customWidth="1"/>
    <col min="12525" max="12525" width="12.7109375" style="14" bestFit="1" customWidth="1"/>
    <col min="12526" max="12769" width="9.140625" style="14"/>
    <col min="12770" max="12770" width="4.42578125" style="14" customWidth="1"/>
    <col min="12771" max="12771" width="5.5703125" style="14" customWidth="1"/>
    <col min="12772" max="12772" width="5.28515625" style="14" bestFit="1" customWidth="1"/>
    <col min="12773" max="12773" width="8.28515625" style="14" customWidth="1"/>
    <col min="12774" max="12774" width="20.85546875" style="14" customWidth="1"/>
    <col min="12775" max="12775" width="24.28515625" style="14" customWidth="1"/>
    <col min="12776" max="12776" width="13" style="14" customWidth="1"/>
    <col min="12777" max="12777" width="7.5703125" style="14" bestFit="1" customWidth="1"/>
    <col min="12778" max="12778" width="5.7109375" style="14" bestFit="1" customWidth="1"/>
    <col min="12779" max="12779" width="11.85546875" style="14" bestFit="1" customWidth="1"/>
    <col min="12780" max="12780" width="10.140625" style="14" bestFit="1" customWidth="1"/>
    <col min="12781" max="12781" width="12.7109375" style="14" bestFit="1" customWidth="1"/>
    <col min="12782" max="13025" width="9.140625" style="14"/>
    <col min="13026" max="13026" width="4.42578125" style="14" customWidth="1"/>
    <col min="13027" max="13027" width="5.5703125" style="14" customWidth="1"/>
    <col min="13028" max="13028" width="5.28515625" style="14" bestFit="1" customWidth="1"/>
    <col min="13029" max="13029" width="8.28515625" style="14" customWidth="1"/>
    <col min="13030" max="13030" width="20.85546875" style="14" customWidth="1"/>
    <col min="13031" max="13031" width="24.28515625" style="14" customWidth="1"/>
    <col min="13032" max="13032" width="13" style="14" customWidth="1"/>
    <col min="13033" max="13033" width="7.5703125" style="14" bestFit="1" customWidth="1"/>
    <col min="13034" max="13034" width="5.7109375" style="14" bestFit="1" customWidth="1"/>
    <col min="13035" max="13035" width="11.85546875" style="14" bestFit="1" customWidth="1"/>
    <col min="13036" max="13036" width="10.140625" style="14" bestFit="1" customWidth="1"/>
    <col min="13037" max="13037" width="12.7109375" style="14" bestFit="1" customWidth="1"/>
    <col min="13038" max="13281" width="9.140625" style="14"/>
    <col min="13282" max="13282" width="4.42578125" style="14" customWidth="1"/>
    <col min="13283" max="13283" width="5.5703125" style="14" customWidth="1"/>
    <col min="13284" max="13284" width="5.28515625" style="14" bestFit="1" customWidth="1"/>
    <col min="13285" max="13285" width="8.28515625" style="14" customWidth="1"/>
    <col min="13286" max="13286" width="20.85546875" style="14" customWidth="1"/>
    <col min="13287" max="13287" width="24.28515625" style="14" customWidth="1"/>
    <col min="13288" max="13288" width="13" style="14" customWidth="1"/>
    <col min="13289" max="13289" width="7.5703125" style="14" bestFit="1" customWidth="1"/>
    <col min="13290" max="13290" width="5.7109375" style="14" bestFit="1" customWidth="1"/>
    <col min="13291" max="13291" width="11.85546875" style="14" bestFit="1" customWidth="1"/>
    <col min="13292" max="13292" width="10.140625" style="14" bestFit="1" customWidth="1"/>
    <col min="13293" max="13293" width="12.7109375" style="14" bestFit="1" customWidth="1"/>
    <col min="13294" max="13537" width="9.140625" style="14"/>
    <col min="13538" max="13538" width="4.42578125" style="14" customWidth="1"/>
    <col min="13539" max="13539" width="5.5703125" style="14" customWidth="1"/>
    <col min="13540" max="13540" width="5.28515625" style="14" bestFit="1" customWidth="1"/>
    <col min="13541" max="13541" width="8.28515625" style="14" customWidth="1"/>
    <col min="13542" max="13542" width="20.85546875" style="14" customWidth="1"/>
    <col min="13543" max="13543" width="24.28515625" style="14" customWidth="1"/>
    <col min="13544" max="13544" width="13" style="14" customWidth="1"/>
    <col min="13545" max="13545" width="7.5703125" style="14" bestFit="1" customWidth="1"/>
    <col min="13546" max="13546" width="5.7109375" style="14" bestFit="1" customWidth="1"/>
    <col min="13547" max="13547" width="11.85546875" style="14" bestFit="1" customWidth="1"/>
    <col min="13548" max="13548" width="10.140625" style="14" bestFit="1" customWidth="1"/>
    <col min="13549" max="13549" width="12.7109375" style="14" bestFit="1" customWidth="1"/>
    <col min="13550" max="13793" width="9.140625" style="14"/>
    <col min="13794" max="13794" width="4.42578125" style="14" customWidth="1"/>
    <col min="13795" max="13795" width="5.5703125" style="14" customWidth="1"/>
    <col min="13796" max="13796" width="5.28515625" style="14" bestFit="1" customWidth="1"/>
    <col min="13797" max="13797" width="8.28515625" style="14" customWidth="1"/>
    <col min="13798" max="13798" width="20.85546875" style="14" customWidth="1"/>
    <col min="13799" max="13799" width="24.28515625" style="14" customWidth="1"/>
    <col min="13800" max="13800" width="13" style="14" customWidth="1"/>
    <col min="13801" max="13801" width="7.5703125" style="14" bestFit="1" customWidth="1"/>
    <col min="13802" max="13802" width="5.7109375" style="14" bestFit="1" customWidth="1"/>
    <col min="13803" max="13803" width="11.85546875" style="14" bestFit="1" customWidth="1"/>
    <col min="13804" max="13804" width="10.140625" style="14" bestFit="1" customWidth="1"/>
    <col min="13805" max="13805" width="12.7109375" style="14" bestFit="1" customWidth="1"/>
    <col min="13806" max="14049" width="9.140625" style="14"/>
    <col min="14050" max="14050" width="4.42578125" style="14" customWidth="1"/>
    <col min="14051" max="14051" width="5.5703125" style="14" customWidth="1"/>
    <col min="14052" max="14052" width="5.28515625" style="14" bestFit="1" customWidth="1"/>
    <col min="14053" max="14053" width="8.28515625" style="14" customWidth="1"/>
    <col min="14054" max="14054" width="20.85546875" style="14" customWidth="1"/>
    <col min="14055" max="14055" width="24.28515625" style="14" customWidth="1"/>
    <col min="14056" max="14056" width="13" style="14" customWidth="1"/>
    <col min="14057" max="14057" width="7.5703125" style="14" bestFit="1" customWidth="1"/>
    <col min="14058" max="14058" width="5.7109375" style="14" bestFit="1" customWidth="1"/>
    <col min="14059" max="14059" width="11.85546875" style="14" bestFit="1" customWidth="1"/>
    <col min="14060" max="14060" width="10.140625" style="14" bestFit="1" customWidth="1"/>
    <col min="14061" max="14061" width="12.7109375" style="14" bestFit="1" customWidth="1"/>
    <col min="14062" max="14305" width="9.140625" style="14"/>
    <col min="14306" max="14306" width="4.42578125" style="14" customWidth="1"/>
    <col min="14307" max="14307" width="5.5703125" style="14" customWidth="1"/>
    <col min="14308" max="14308" width="5.28515625" style="14" bestFit="1" customWidth="1"/>
    <col min="14309" max="14309" width="8.28515625" style="14" customWidth="1"/>
    <col min="14310" max="14310" width="20.85546875" style="14" customWidth="1"/>
    <col min="14311" max="14311" width="24.28515625" style="14" customWidth="1"/>
    <col min="14312" max="14312" width="13" style="14" customWidth="1"/>
    <col min="14313" max="14313" width="7.5703125" style="14" bestFit="1" customWidth="1"/>
    <col min="14314" max="14314" width="5.7109375" style="14" bestFit="1" customWidth="1"/>
    <col min="14315" max="14315" width="11.85546875" style="14" bestFit="1" customWidth="1"/>
    <col min="14316" max="14316" width="10.140625" style="14" bestFit="1" customWidth="1"/>
    <col min="14317" max="14317" width="12.7109375" style="14" bestFit="1" customWidth="1"/>
    <col min="14318" max="14561" width="9.140625" style="14"/>
    <col min="14562" max="14562" width="4.42578125" style="14" customWidth="1"/>
    <col min="14563" max="14563" width="5.5703125" style="14" customWidth="1"/>
    <col min="14564" max="14564" width="5.28515625" style="14" bestFit="1" customWidth="1"/>
    <col min="14565" max="14565" width="8.28515625" style="14" customWidth="1"/>
    <col min="14566" max="14566" width="20.85546875" style="14" customWidth="1"/>
    <col min="14567" max="14567" width="24.28515625" style="14" customWidth="1"/>
    <col min="14568" max="14568" width="13" style="14" customWidth="1"/>
    <col min="14569" max="14569" width="7.5703125" style="14" bestFit="1" customWidth="1"/>
    <col min="14570" max="14570" width="5.7109375" style="14" bestFit="1" customWidth="1"/>
    <col min="14571" max="14571" width="11.85546875" style="14" bestFit="1" customWidth="1"/>
    <col min="14572" max="14572" width="10.140625" style="14" bestFit="1" customWidth="1"/>
    <col min="14573" max="14573" width="12.7109375" style="14" bestFit="1" customWidth="1"/>
    <col min="14574" max="14817" width="9.140625" style="14"/>
    <col min="14818" max="14818" width="4.42578125" style="14" customWidth="1"/>
    <col min="14819" max="14819" width="5.5703125" style="14" customWidth="1"/>
    <col min="14820" max="14820" width="5.28515625" style="14" bestFit="1" customWidth="1"/>
    <col min="14821" max="14821" width="8.28515625" style="14" customWidth="1"/>
    <col min="14822" max="14822" width="20.85546875" style="14" customWidth="1"/>
    <col min="14823" max="14823" width="24.28515625" style="14" customWidth="1"/>
    <col min="14824" max="14824" width="13" style="14" customWidth="1"/>
    <col min="14825" max="14825" width="7.5703125" style="14" bestFit="1" customWidth="1"/>
    <col min="14826" max="14826" width="5.7109375" style="14" bestFit="1" customWidth="1"/>
    <col min="14827" max="14827" width="11.85546875" style="14" bestFit="1" customWidth="1"/>
    <col min="14828" max="14828" width="10.140625" style="14" bestFit="1" customWidth="1"/>
    <col min="14829" max="14829" width="12.7109375" style="14" bestFit="1" customWidth="1"/>
    <col min="14830" max="15073" width="9.140625" style="14"/>
    <col min="15074" max="15074" width="4.42578125" style="14" customWidth="1"/>
    <col min="15075" max="15075" width="5.5703125" style="14" customWidth="1"/>
    <col min="15076" max="15076" width="5.28515625" style="14" bestFit="1" customWidth="1"/>
    <col min="15077" max="15077" width="8.28515625" style="14" customWidth="1"/>
    <col min="15078" max="15078" width="20.85546875" style="14" customWidth="1"/>
    <col min="15079" max="15079" width="24.28515625" style="14" customWidth="1"/>
    <col min="15080" max="15080" width="13" style="14" customWidth="1"/>
    <col min="15081" max="15081" width="7.5703125" style="14" bestFit="1" customWidth="1"/>
    <col min="15082" max="15082" width="5.7109375" style="14" bestFit="1" customWidth="1"/>
    <col min="15083" max="15083" width="11.85546875" style="14" bestFit="1" customWidth="1"/>
    <col min="15084" max="15084" width="10.140625" style="14" bestFit="1" customWidth="1"/>
    <col min="15085" max="15085" width="12.7109375" style="14" bestFit="1" customWidth="1"/>
    <col min="15086" max="15329" width="9.140625" style="14"/>
    <col min="15330" max="15330" width="4.42578125" style="14" customWidth="1"/>
    <col min="15331" max="15331" width="5.5703125" style="14" customWidth="1"/>
    <col min="15332" max="15332" width="5.28515625" style="14" bestFit="1" customWidth="1"/>
    <col min="15333" max="15333" width="8.28515625" style="14" customWidth="1"/>
    <col min="15334" max="15334" width="20.85546875" style="14" customWidth="1"/>
    <col min="15335" max="15335" width="24.28515625" style="14" customWidth="1"/>
    <col min="15336" max="15336" width="13" style="14" customWidth="1"/>
    <col min="15337" max="15337" width="7.5703125" style="14" bestFit="1" customWidth="1"/>
    <col min="15338" max="15338" width="5.7109375" style="14" bestFit="1" customWidth="1"/>
    <col min="15339" max="15339" width="11.85546875" style="14" bestFit="1" customWidth="1"/>
    <col min="15340" max="15340" width="10.140625" style="14" bestFit="1" customWidth="1"/>
    <col min="15341" max="15341" width="12.7109375" style="14" bestFit="1" customWidth="1"/>
    <col min="15342" max="15585" width="9.140625" style="14"/>
    <col min="15586" max="15586" width="4.42578125" style="14" customWidth="1"/>
    <col min="15587" max="15587" width="5.5703125" style="14" customWidth="1"/>
    <col min="15588" max="15588" width="5.28515625" style="14" bestFit="1" customWidth="1"/>
    <col min="15589" max="15589" width="8.28515625" style="14" customWidth="1"/>
    <col min="15590" max="15590" width="20.85546875" style="14" customWidth="1"/>
    <col min="15591" max="15591" width="24.28515625" style="14" customWidth="1"/>
    <col min="15592" max="15592" width="13" style="14" customWidth="1"/>
    <col min="15593" max="15593" width="7.5703125" style="14" bestFit="1" customWidth="1"/>
    <col min="15594" max="15594" width="5.7109375" style="14" bestFit="1" customWidth="1"/>
    <col min="15595" max="15595" width="11.85546875" style="14" bestFit="1" customWidth="1"/>
    <col min="15596" max="15596" width="10.140625" style="14" bestFit="1" customWidth="1"/>
    <col min="15597" max="15597" width="12.7109375" style="14" bestFit="1" customWidth="1"/>
    <col min="15598" max="15841" width="9.140625" style="14"/>
    <col min="15842" max="15842" width="4.42578125" style="14" customWidth="1"/>
    <col min="15843" max="15843" width="5.5703125" style="14" customWidth="1"/>
    <col min="15844" max="15844" width="5.28515625" style="14" bestFit="1" customWidth="1"/>
    <col min="15845" max="15845" width="8.28515625" style="14" customWidth="1"/>
    <col min="15846" max="15846" width="20.85546875" style="14" customWidth="1"/>
    <col min="15847" max="15847" width="24.28515625" style="14" customWidth="1"/>
    <col min="15848" max="15848" width="13" style="14" customWidth="1"/>
    <col min="15849" max="15849" width="7.5703125" style="14" bestFit="1" customWidth="1"/>
    <col min="15850" max="15850" width="5.7109375" style="14" bestFit="1" customWidth="1"/>
    <col min="15851" max="15851" width="11.85546875" style="14" bestFit="1" customWidth="1"/>
    <col min="15852" max="15852" width="10.140625" style="14" bestFit="1" customWidth="1"/>
    <col min="15853" max="15853" width="12.7109375" style="14" bestFit="1" customWidth="1"/>
    <col min="15854" max="16097" width="9.140625" style="14"/>
    <col min="16098" max="16098" width="4.42578125" style="14" customWidth="1"/>
    <col min="16099" max="16099" width="5.5703125" style="14" customWidth="1"/>
    <col min="16100" max="16100" width="5.28515625" style="14" bestFit="1" customWidth="1"/>
    <col min="16101" max="16101" width="8.28515625" style="14" customWidth="1"/>
    <col min="16102" max="16102" width="20.85546875" style="14" customWidth="1"/>
    <col min="16103" max="16103" width="24.28515625" style="14" customWidth="1"/>
    <col min="16104" max="16104" width="13" style="14" customWidth="1"/>
    <col min="16105" max="16105" width="7.5703125" style="14" bestFit="1" customWidth="1"/>
    <col min="16106" max="16106" width="5.7109375" style="14" bestFit="1" customWidth="1"/>
    <col min="16107" max="16107" width="11.85546875" style="14" bestFit="1" customWidth="1"/>
    <col min="16108" max="16108" width="10.140625" style="14" bestFit="1" customWidth="1"/>
    <col min="16109" max="16109" width="12.7109375" style="14" bestFit="1" customWidth="1"/>
    <col min="16110" max="16384" width="9.140625" style="14"/>
  </cols>
  <sheetData>
    <row r="1" spans="1:9" x14ac:dyDescent="0.3">
      <c r="A1" s="447" t="s">
        <v>44</v>
      </c>
      <c r="B1" s="447"/>
      <c r="C1" s="447"/>
    </row>
    <row r="3" spans="1:9" ht="16.5" customHeight="1" x14ac:dyDescent="0.3">
      <c r="B3" s="446" t="s">
        <v>45</v>
      </c>
      <c r="C3" s="446"/>
      <c r="D3" s="446"/>
      <c r="E3" s="446"/>
      <c r="F3" s="446"/>
      <c r="G3" s="446"/>
      <c r="H3" s="446"/>
    </row>
    <row r="4" spans="1:9" x14ac:dyDescent="0.3">
      <c r="C4" s="202"/>
      <c r="D4" s="203"/>
      <c r="E4" s="203"/>
      <c r="F4" s="203"/>
    </row>
    <row r="5" spans="1:9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50</v>
      </c>
      <c r="H5" s="19" t="s">
        <v>51</v>
      </c>
      <c r="I5" s="19" t="s">
        <v>52</v>
      </c>
    </row>
    <row r="6" spans="1:9" ht="33" x14ac:dyDescent="0.3">
      <c r="A6" s="26">
        <v>137</v>
      </c>
      <c r="B6" s="204" t="s">
        <v>0</v>
      </c>
      <c r="C6" s="24" t="s">
        <v>419</v>
      </c>
      <c r="D6" s="24" t="s">
        <v>420</v>
      </c>
      <c r="E6" s="205">
        <v>38956.93</v>
      </c>
      <c r="F6" s="159" t="s">
        <v>1</v>
      </c>
      <c r="G6" s="211" t="s">
        <v>318</v>
      </c>
      <c r="H6" s="206">
        <v>6</v>
      </c>
      <c r="I6" s="174">
        <v>43901</v>
      </c>
    </row>
    <row r="7" spans="1:9" ht="33" x14ac:dyDescent="0.3">
      <c r="A7" s="26">
        <v>138</v>
      </c>
      <c r="B7" s="204" t="s">
        <v>0</v>
      </c>
      <c r="C7" s="24" t="s">
        <v>421</v>
      </c>
      <c r="D7" s="24" t="s">
        <v>422</v>
      </c>
      <c r="E7" s="205">
        <v>11789.78</v>
      </c>
      <c r="F7" s="159" t="s">
        <v>1</v>
      </c>
      <c r="G7" s="211" t="s">
        <v>29</v>
      </c>
      <c r="H7" s="206">
        <v>4.0999999999999996</v>
      </c>
      <c r="I7" s="174">
        <v>43901</v>
      </c>
    </row>
    <row r="8" spans="1:9" ht="49.5" x14ac:dyDescent="0.3">
      <c r="A8" s="189">
        <v>98</v>
      </c>
      <c r="B8" s="190" t="s">
        <v>0</v>
      </c>
      <c r="C8" s="190" t="s">
        <v>2</v>
      </c>
      <c r="D8" s="190" t="s">
        <v>423</v>
      </c>
      <c r="E8" s="193" t="s">
        <v>1</v>
      </c>
      <c r="F8" s="207">
        <v>163107.82</v>
      </c>
      <c r="G8" s="189" t="s">
        <v>318</v>
      </c>
      <c r="H8" s="194" t="s">
        <v>99</v>
      </c>
      <c r="I8" s="174">
        <v>43901</v>
      </c>
    </row>
    <row r="9" spans="1:9" ht="49.5" x14ac:dyDescent="0.3">
      <c r="A9" s="189">
        <v>99</v>
      </c>
      <c r="B9" s="190" t="s">
        <v>0</v>
      </c>
      <c r="C9" s="190" t="s">
        <v>300</v>
      </c>
      <c r="D9" s="190" t="s">
        <v>424</v>
      </c>
      <c r="E9" s="193" t="s">
        <v>1</v>
      </c>
      <c r="F9" s="207">
        <v>4459.08</v>
      </c>
      <c r="G9" s="189" t="s">
        <v>29</v>
      </c>
      <c r="H9" s="206">
        <v>4.0999999999999996</v>
      </c>
      <c r="I9" s="174">
        <v>43901</v>
      </c>
    </row>
    <row r="10" spans="1:9" ht="49.5" x14ac:dyDescent="0.3">
      <c r="A10" s="189">
        <v>102</v>
      </c>
      <c r="B10" s="190" t="s">
        <v>0</v>
      </c>
      <c r="C10" s="190" t="s">
        <v>359</v>
      </c>
      <c r="D10" s="190" t="s">
        <v>425</v>
      </c>
      <c r="E10" s="193" t="s">
        <v>1</v>
      </c>
      <c r="F10" s="212">
        <v>66069.919999999998</v>
      </c>
      <c r="G10" s="189" t="s">
        <v>426</v>
      </c>
      <c r="H10" s="206">
        <v>2.1</v>
      </c>
      <c r="I10" s="174">
        <v>43901</v>
      </c>
    </row>
    <row r="11" spans="1:9" x14ac:dyDescent="0.3">
      <c r="A11" s="448" t="s">
        <v>74</v>
      </c>
      <c r="B11" s="454"/>
      <c r="C11" s="454"/>
      <c r="D11" s="455"/>
      <c r="E11" s="91">
        <f>SUM(E6:E10)</f>
        <v>50746.71</v>
      </c>
      <c r="F11" s="91">
        <f>SUM(F8:F9:F10)</f>
        <v>233636.82</v>
      </c>
      <c r="G11" s="17"/>
      <c r="H11" s="17"/>
      <c r="I11" s="151" t="s">
        <v>317</v>
      </c>
    </row>
  </sheetData>
  <mergeCells count="3">
    <mergeCell ref="A1:C1"/>
    <mergeCell ref="B3:H3"/>
    <mergeCell ref="A11:D11"/>
  </mergeCells>
  <pageMargins left="0.7" right="0.7" top="0.75" bottom="0.75" header="0.3" footer="0.3"/>
  <pageSetup paperSize="9" scale="42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"/>
  <sheetViews>
    <sheetView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E9" sqref="E9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4.5703125" style="14" customWidth="1"/>
    <col min="8" max="8" width="11.85546875" style="14" customWidth="1"/>
    <col min="9" max="9" width="18.85546875" style="14" customWidth="1"/>
    <col min="10" max="12" width="9.140625" style="14"/>
    <col min="13" max="13" width="19.140625" style="14" bestFit="1" customWidth="1"/>
    <col min="14" max="225" width="9.140625" style="14"/>
    <col min="226" max="226" width="4.42578125" style="14" customWidth="1"/>
    <col min="227" max="227" width="5.5703125" style="14" customWidth="1"/>
    <col min="228" max="228" width="5.28515625" style="14" bestFit="1" customWidth="1"/>
    <col min="229" max="229" width="8.28515625" style="14" customWidth="1"/>
    <col min="230" max="230" width="20.85546875" style="14" customWidth="1"/>
    <col min="231" max="231" width="24.28515625" style="14" customWidth="1"/>
    <col min="232" max="232" width="13" style="14" customWidth="1"/>
    <col min="233" max="233" width="7.5703125" style="14" bestFit="1" customWidth="1"/>
    <col min="234" max="234" width="5.7109375" style="14" bestFit="1" customWidth="1"/>
    <col min="235" max="235" width="11.85546875" style="14" bestFit="1" customWidth="1"/>
    <col min="236" max="236" width="10.140625" style="14" bestFit="1" customWidth="1"/>
    <col min="237" max="237" width="12.7109375" style="14" bestFit="1" customWidth="1"/>
    <col min="238" max="481" width="9.140625" style="14"/>
    <col min="482" max="482" width="4.42578125" style="14" customWidth="1"/>
    <col min="483" max="483" width="5.5703125" style="14" customWidth="1"/>
    <col min="484" max="484" width="5.28515625" style="14" bestFit="1" customWidth="1"/>
    <col min="485" max="485" width="8.28515625" style="14" customWidth="1"/>
    <col min="486" max="486" width="20.85546875" style="14" customWidth="1"/>
    <col min="487" max="487" width="24.28515625" style="14" customWidth="1"/>
    <col min="488" max="488" width="13" style="14" customWidth="1"/>
    <col min="489" max="489" width="7.5703125" style="14" bestFit="1" customWidth="1"/>
    <col min="490" max="490" width="5.7109375" style="14" bestFit="1" customWidth="1"/>
    <col min="491" max="491" width="11.85546875" style="14" bestFit="1" customWidth="1"/>
    <col min="492" max="492" width="10.140625" style="14" bestFit="1" customWidth="1"/>
    <col min="493" max="493" width="12.7109375" style="14" bestFit="1" customWidth="1"/>
    <col min="494" max="737" width="9.140625" style="14"/>
    <col min="738" max="738" width="4.42578125" style="14" customWidth="1"/>
    <col min="739" max="739" width="5.5703125" style="14" customWidth="1"/>
    <col min="740" max="740" width="5.28515625" style="14" bestFit="1" customWidth="1"/>
    <col min="741" max="741" width="8.28515625" style="14" customWidth="1"/>
    <col min="742" max="742" width="20.85546875" style="14" customWidth="1"/>
    <col min="743" max="743" width="24.28515625" style="14" customWidth="1"/>
    <col min="744" max="744" width="13" style="14" customWidth="1"/>
    <col min="745" max="745" width="7.5703125" style="14" bestFit="1" customWidth="1"/>
    <col min="746" max="746" width="5.7109375" style="14" bestFit="1" customWidth="1"/>
    <col min="747" max="747" width="11.85546875" style="14" bestFit="1" customWidth="1"/>
    <col min="748" max="748" width="10.140625" style="14" bestFit="1" customWidth="1"/>
    <col min="749" max="749" width="12.7109375" style="14" bestFit="1" customWidth="1"/>
    <col min="750" max="993" width="9.140625" style="14"/>
    <col min="994" max="994" width="4.42578125" style="14" customWidth="1"/>
    <col min="995" max="995" width="5.5703125" style="14" customWidth="1"/>
    <col min="996" max="996" width="5.28515625" style="14" bestFit="1" customWidth="1"/>
    <col min="997" max="997" width="8.28515625" style="14" customWidth="1"/>
    <col min="998" max="998" width="20.85546875" style="14" customWidth="1"/>
    <col min="999" max="999" width="24.28515625" style="14" customWidth="1"/>
    <col min="1000" max="1000" width="13" style="14" customWidth="1"/>
    <col min="1001" max="1001" width="7.5703125" style="14" bestFit="1" customWidth="1"/>
    <col min="1002" max="1002" width="5.7109375" style="14" bestFit="1" customWidth="1"/>
    <col min="1003" max="1003" width="11.85546875" style="14" bestFit="1" customWidth="1"/>
    <col min="1004" max="1004" width="10.140625" style="14" bestFit="1" customWidth="1"/>
    <col min="1005" max="1005" width="12.7109375" style="14" bestFit="1" customWidth="1"/>
    <col min="1006" max="1249" width="9.140625" style="14"/>
    <col min="1250" max="1250" width="4.42578125" style="14" customWidth="1"/>
    <col min="1251" max="1251" width="5.5703125" style="14" customWidth="1"/>
    <col min="1252" max="1252" width="5.28515625" style="14" bestFit="1" customWidth="1"/>
    <col min="1253" max="1253" width="8.28515625" style="14" customWidth="1"/>
    <col min="1254" max="1254" width="20.85546875" style="14" customWidth="1"/>
    <col min="1255" max="1255" width="24.28515625" style="14" customWidth="1"/>
    <col min="1256" max="1256" width="13" style="14" customWidth="1"/>
    <col min="1257" max="1257" width="7.5703125" style="14" bestFit="1" customWidth="1"/>
    <col min="1258" max="1258" width="5.7109375" style="14" bestFit="1" customWidth="1"/>
    <col min="1259" max="1259" width="11.85546875" style="14" bestFit="1" customWidth="1"/>
    <col min="1260" max="1260" width="10.140625" style="14" bestFit="1" customWidth="1"/>
    <col min="1261" max="1261" width="12.7109375" style="14" bestFit="1" customWidth="1"/>
    <col min="1262" max="1505" width="9.140625" style="14"/>
    <col min="1506" max="1506" width="4.42578125" style="14" customWidth="1"/>
    <col min="1507" max="1507" width="5.5703125" style="14" customWidth="1"/>
    <col min="1508" max="1508" width="5.28515625" style="14" bestFit="1" customWidth="1"/>
    <col min="1509" max="1509" width="8.28515625" style="14" customWidth="1"/>
    <col min="1510" max="1510" width="20.85546875" style="14" customWidth="1"/>
    <col min="1511" max="1511" width="24.28515625" style="14" customWidth="1"/>
    <col min="1512" max="1512" width="13" style="14" customWidth="1"/>
    <col min="1513" max="1513" width="7.5703125" style="14" bestFit="1" customWidth="1"/>
    <col min="1514" max="1514" width="5.7109375" style="14" bestFit="1" customWidth="1"/>
    <col min="1515" max="1515" width="11.85546875" style="14" bestFit="1" customWidth="1"/>
    <col min="1516" max="1516" width="10.140625" style="14" bestFit="1" customWidth="1"/>
    <col min="1517" max="1517" width="12.7109375" style="14" bestFit="1" customWidth="1"/>
    <col min="1518" max="1761" width="9.140625" style="14"/>
    <col min="1762" max="1762" width="4.42578125" style="14" customWidth="1"/>
    <col min="1763" max="1763" width="5.5703125" style="14" customWidth="1"/>
    <col min="1764" max="1764" width="5.28515625" style="14" bestFit="1" customWidth="1"/>
    <col min="1765" max="1765" width="8.28515625" style="14" customWidth="1"/>
    <col min="1766" max="1766" width="20.85546875" style="14" customWidth="1"/>
    <col min="1767" max="1767" width="24.28515625" style="14" customWidth="1"/>
    <col min="1768" max="1768" width="13" style="14" customWidth="1"/>
    <col min="1769" max="1769" width="7.5703125" style="14" bestFit="1" customWidth="1"/>
    <col min="1770" max="1770" width="5.7109375" style="14" bestFit="1" customWidth="1"/>
    <col min="1771" max="1771" width="11.85546875" style="14" bestFit="1" customWidth="1"/>
    <col min="1772" max="1772" width="10.140625" style="14" bestFit="1" customWidth="1"/>
    <col min="1773" max="1773" width="12.7109375" style="14" bestFit="1" customWidth="1"/>
    <col min="1774" max="2017" width="9.140625" style="14"/>
    <col min="2018" max="2018" width="4.42578125" style="14" customWidth="1"/>
    <col min="2019" max="2019" width="5.5703125" style="14" customWidth="1"/>
    <col min="2020" max="2020" width="5.28515625" style="14" bestFit="1" customWidth="1"/>
    <col min="2021" max="2021" width="8.28515625" style="14" customWidth="1"/>
    <col min="2022" max="2022" width="20.85546875" style="14" customWidth="1"/>
    <col min="2023" max="2023" width="24.28515625" style="14" customWidth="1"/>
    <col min="2024" max="2024" width="13" style="14" customWidth="1"/>
    <col min="2025" max="2025" width="7.5703125" style="14" bestFit="1" customWidth="1"/>
    <col min="2026" max="2026" width="5.7109375" style="14" bestFit="1" customWidth="1"/>
    <col min="2027" max="2027" width="11.85546875" style="14" bestFit="1" customWidth="1"/>
    <col min="2028" max="2028" width="10.140625" style="14" bestFit="1" customWidth="1"/>
    <col min="2029" max="2029" width="12.7109375" style="14" bestFit="1" customWidth="1"/>
    <col min="2030" max="2273" width="9.140625" style="14"/>
    <col min="2274" max="2274" width="4.42578125" style="14" customWidth="1"/>
    <col min="2275" max="2275" width="5.5703125" style="14" customWidth="1"/>
    <col min="2276" max="2276" width="5.28515625" style="14" bestFit="1" customWidth="1"/>
    <col min="2277" max="2277" width="8.28515625" style="14" customWidth="1"/>
    <col min="2278" max="2278" width="20.85546875" style="14" customWidth="1"/>
    <col min="2279" max="2279" width="24.28515625" style="14" customWidth="1"/>
    <col min="2280" max="2280" width="13" style="14" customWidth="1"/>
    <col min="2281" max="2281" width="7.5703125" style="14" bestFit="1" customWidth="1"/>
    <col min="2282" max="2282" width="5.7109375" style="14" bestFit="1" customWidth="1"/>
    <col min="2283" max="2283" width="11.85546875" style="14" bestFit="1" customWidth="1"/>
    <col min="2284" max="2284" width="10.140625" style="14" bestFit="1" customWidth="1"/>
    <col min="2285" max="2285" width="12.7109375" style="14" bestFit="1" customWidth="1"/>
    <col min="2286" max="2529" width="9.140625" style="14"/>
    <col min="2530" max="2530" width="4.42578125" style="14" customWidth="1"/>
    <col min="2531" max="2531" width="5.5703125" style="14" customWidth="1"/>
    <col min="2532" max="2532" width="5.28515625" style="14" bestFit="1" customWidth="1"/>
    <col min="2533" max="2533" width="8.28515625" style="14" customWidth="1"/>
    <col min="2534" max="2534" width="20.85546875" style="14" customWidth="1"/>
    <col min="2535" max="2535" width="24.28515625" style="14" customWidth="1"/>
    <col min="2536" max="2536" width="13" style="14" customWidth="1"/>
    <col min="2537" max="2537" width="7.5703125" style="14" bestFit="1" customWidth="1"/>
    <col min="2538" max="2538" width="5.7109375" style="14" bestFit="1" customWidth="1"/>
    <col min="2539" max="2539" width="11.85546875" style="14" bestFit="1" customWidth="1"/>
    <col min="2540" max="2540" width="10.140625" style="14" bestFit="1" customWidth="1"/>
    <col min="2541" max="2541" width="12.7109375" style="14" bestFit="1" customWidth="1"/>
    <col min="2542" max="2785" width="9.140625" style="14"/>
    <col min="2786" max="2786" width="4.42578125" style="14" customWidth="1"/>
    <col min="2787" max="2787" width="5.5703125" style="14" customWidth="1"/>
    <col min="2788" max="2788" width="5.28515625" style="14" bestFit="1" customWidth="1"/>
    <col min="2789" max="2789" width="8.28515625" style="14" customWidth="1"/>
    <col min="2790" max="2790" width="20.85546875" style="14" customWidth="1"/>
    <col min="2791" max="2791" width="24.28515625" style="14" customWidth="1"/>
    <col min="2792" max="2792" width="13" style="14" customWidth="1"/>
    <col min="2793" max="2793" width="7.5703125" style="14" bestFit="1" customWidth="1"/>
    <col min="2794" max="2794" width="5.7109375" style="14" bestFit="1" customWidth="1"/>
    <col min="2795" max="2795" width="11.85546875" style="14" bestFit="1" customWidth="1"/>
    <col min="2796" max="2796" width="10.140625" style="14" bestFit="1" customWidth="1"/>
    <col min="2797" max="2797" width="12.7109375" style="14" bestFit="1" customWidth="1"/>
    <col min="2798" max="3041" width="9.140625" style="14"/>
    <col min="3042" max="3042" width="4.42578125" style="14" customWidth="1"/>
    <col min="3043" max="3043" width="5.5703125" style="14" customWidth="1"/>
    <col min="3044" max="3044" width="5.28515625" style="14" bestFit="1" customWidth="1"/>
    <col min="3045" max="3045" width="8.28515625" style="14" customWidth="1"/>
    <col min="3046" max="3046" width="20.85546875" style="14" customWidth="1"/>
    <col min="3047" max="3047" width="24.28515625" style="14" customWidth="1"/>
    <col min="3048" max="3048" width="13" style="14" customWidth="1"/>
    <col min="3049" max="3049" width="7.5703125" style="14" bestFit="1" customWidth="1"/>
    <col min="3050" max="3050" width="5.7109375" style="14" bestFit="1" customWidth="1"/>
    <col min="3051" max="3051" width="11.85546875" style="14" bestFit="1" customWidth="1"/>
    <col min="3052" max="3052" width="10.140625" style="14" bestFit="1" customWidth="1"/>
    <col min="3053" max="3053" width="12.7109375" style="14" bestFit="1" customWidth="1"/>
    <col min="3054" max="3297" width="9.140625" style="14"/>
    <col min="3298" max="3298" width="4.42578125" style="14" customWidth="1"/>
    <col min="3299" max="3299" width="5.5703125" style="14" customWidth="1"/>
    <col min="3300" max="3300" width="5.28515625" style="14" bestFit="1" customWidth="1"/>
    <col min="3301" max="3301" width="8.28515625" style="14" customWidth="1"/>
    <col min="3302" max="3302" width="20.85546875" style="14" customWidth="1"/>
    <col min="3303" max="3303" width="24.28515625" style="14" customWidth="1"/>
    <col min="3304" max="3304" width="13" style="14" customWidth="1"/>
    <col min="3305" max="3305" width="7.5703125" style="14" bestFit="1" customWidth="1"/>
    <col min="3306" max="3306" width="5.7109375" style="14" bestFit="1" customWidth="1"/>
    <col min="3307" max="3307" width="11.85546875" style="14" bestFit="1" customWidth="1"/>
    <col min="3308" max="3308" width="10.140625" style="14" bestFit="1" customWidth="1"/>
    <col min="3309" max="3309" width="12.7109375" style="14" bestFit="1" customWidth="1"/>
    <col min="3310" max="3553" width="9.140625" style="14"/>
    <col min="3554" max="3554" width="4.42578125" style="14" customWidth="1"/>
    <col min="3555" max="3555" width="5.5703125" style="14" customWidth="1"/>
    <col min="3556" max="3556" width="5.28515625" style="14" bestFit="1" customWidth="1"/>
    <col min="3557" max="3557" width="8.28515625" style="14" customWidth="1"/>
    <col min="3558" max="3558" width="20.85546875" style="14" customWidth="1"/>
    <col min="3559" max="3559" width="24.28515625" style="14" customWidth="1"/>
    <col min="3560" max="3560" width="13" style="14" customWidth="1"/>
    <col min="3561" max="3561" width="7.5703125" style="14" bestFit="1" customWidth="1"/>
    <col min="3562" max="3562" width="5.7109375" style="14" bestFit="1" customWidth="1"/>
    <col min="3563" max="3563" width="11.85546875" style="14" bestFit="1" customWidth="1"/>
    <col min="3564" max="3564" width="10.140625" style="14" bestFit="1" customWidth="1"/>
    <col min="3565" max="3565" width="12.7109375" style="14" bestFit="1" customWidth="1"/>
    <col min="3566" max="3809" width="9.140625" style="14"/>
    <col min="3810" max="3810" width="4.42578125" style="14" customWidth="1"/>
    <col min="3811" max="3811" width="5.5703125" style="14" customWidth="1"/>
    <col min="3812" max="3812" width="5.28515625" style="14" bestFit="1" customWidth="1"/>
    <col min="3813" max="3813" width="8.28515625" style="14" customWidth="1"/>
    <col min="3814" max="3814" width="20.85546875" style="14" customWidth="1"/>
    <col min="3815" max="3815" width="24.28515625" style="14" customWidth="1"/>
    <col min="3816" max="3816" width="13" style="14" customWidth="1"/>
    <col min="3817" max="3817" width="7.5703125" style="14" bestFit="1" customWidth="1"/>
    <col min="3818" max="3818" width="5.7109375" style="14" bestFit="1" customWidth="1"/>
    <col min="3819" max="3819" width="11.85546875" style="14" bestFit="1" customWidth="1"/>
    <col min="3820" max="3820" width="10.140625" style="14" bestFit="1" customWidth="1"/>
    <col min="3821" max="3821" width="12.7109375" style="14" bestFit="1" customWidth="1"/>
    <col min="3822" max="4065" width="9.140625" style="14"/>
    <col min="4066" max="4066" width="4.42578125" style="14" customWidth="1"/>
    <col min="4067" max="4067" width="5.5703125" style="14" customWidth="1"/>
    <col min="4068" max="4068" width="5.28515625" style="14" bestFit="1" customWidth="1"/>
    <col min="4069" max="4069" width="8.28515625" style="14" customWidth="1"/>
    <col min="4070" max="4070" width="20.85546875" style="14" customWidth="1"/>
    <col min="4071" max="4071" width="24.28515625" style="14" customWidth="1"/>
    <col min="4072" max="4072" width="13" style="14" customWidth="1"/>
    <col min="4073" max="4073" width="7.5703125" style="14" bestFit="1" customWidth="1"/>
    <col min="4074" max="4074" width="5.7109375" style="14" bestFit="1" customWidth="1"/>
    <col min="4075" max="4075" width="11.85546875" style="14" bestFit="1" customWidth="1"/>
    <col min="4076" max="4076" width="10.140625" style="14" bestFit="1" customWidth="1"/>
    <col min="4077" max="4077" width="12.7109375" style="14" bestFit="1" customWidth="1"/>
    <col min="4078" max="4321" width="9.140625" style="14"/>
    <col min="4322" max="4322" width="4.42578125" style="14" customWidth="1"/>
    <col min="4323" max="4323" width="5.5703125" style="14" customWidth="1"/>
    <col min="4324" max="4324" width="5.28515625" style="14" bestFit="1" customWidth="1"/>
    <col min="4325" max="4325" width="8.28515625" style="14" customWidth="1"/>
    <col min="4326" max="4326" width="20.85546875" style="14" customWidth="1"/>
    <col min="4327" max="4327" width="24.28515625" style="14" customWidth="1"/>
    <col min="4328" max="4328" width="13" style="14" customWidth="1"/>
    <col min="4329" max="4329" width="7.5703125" style="14" bestFit="1" customWidth="1"/>
    <col min="4330" max="4330" width="5.7109375" style="14" bestFit="1" customWidth="1"/>
    <col min="4331" max="4331" width="11.85546875" style="14" bestFit="1" customWidth="1"/>
    <col min="4332" max="4332" width="10.140625" style="14" bestFit="1" customWidth="1"/>
    <col min="4333" max="4333" width="12.7109375" style="14" bestFit="1" customWidth="1"/>
    <col min="4334" max="4577" width="9.140625" style="14"/>
    <col min="4578" max="4578" width="4.42578125" style="14" customWidth="1"/>
    <col min="4579" max="4579" width="5.5703125" style="14" customWidth="1"/>
    <col min="4580" max="4580" width="5.28515625" style="14" bestFit="1" customWidth="1"/>
    <col min="4581" max="4581" width="8.28515625" style="14" customWidth="1"/>
    <col min="4582" max="4582" width="20.85546875" style="14" customWidth="1"/>
    <col min="4583" max="4583" width="24.28515625" style="14" customWidth="1"/>
    <col min="4584" max="4584" width="13" style="14" customWidth="1"/>
    <col min="4585" max="4585" width="7.5703125" style="14" bestFit="1" customWidth="1"/>
    <col min="4586" max="4586" width="5.7109375" style="14" bestFit="1" customWidth="1"/>
    <col min="4587" max="4587" width="11.85546875" style="14" bestFit="1" customWidth="1"/>
    <col min="4588" max="4588" width="10.140625" style="14" bestFit="1" customWidth="1"/>
    <col min="4589" max="4589" width="12.7109375" style="14" bestFit="1" customWidth="1"/>
    <col min="4590" max="4833" width="9.140625" style="14"/>
    <col min="4834" max="4834" width="4.42578125" style="14" customWidth="1"/>
    <col min="4835" max="4835" width="5.5703125" style="14" customWidth="1"/>
    <col min="4836" max="4836" width="5.28515625" style="14" bestFit="1" customWidth="1"/>
    <col min="4837" max="4837" width="8.28515625" style="14" customWidth="1"/>
    <col min="4838" max="4838" width="20.85546875" style="14" customWidth="1"/>
    <col min="4839" max="4839" width="24.28515625" style="14" customWidth="1"/>
    <col min="4840" max="4840" width="13" style="14" customWidth="1"/>
    <col min="4841" max="4841" width="7.5703125" style="14" bestFit="1" customWidth="1"/>
    <col min="4842" max="4842" width="5.7109375" style="14" bestFit="1" customWidth="1"/>
    <col min="4843" max="4843" width="11.85546875" style="14" bestFit="1" customWidth="1"/>
    <col min="4844" max="4844" width="10.140625" style="14" bestFit="1" customWidth="1"/>
    <col min="4845" max="4845" width="12.7109375" style="14" bestFit="1" customWidth="1"/>
    <col min="4846" max="5089" width="9.140625" style="14"/>
    <col min="5090" max="5090" width="4.42578125" style="14" customWidth="1"/>
    <col min="5091" max="5091" width="5.5703125" style="14" customWidth="1"/>
    <col min="5092" max="5092" width="5.28515625" style="14" bestFit="1" customWidth="1"/>
    <col min="5093" max="5093" width="8.28515625" style="14" customWidth="1"/>
    <col min="5094" max="5094" width="20.85546875" style="14" customWidth="1"/>
    <col min="5095" max="5095" width="24.28515625" style="14" customWidth="1"/>
    <col min="5096" max="5096" width="13" style="14" customWidth="1"/>
    <col min="5097" max="5097" width="7.5703125" style="14" bestFit="1" customWidth="1"/>
    <col min="5098" max="5098" width="5.7109375" style="14" bestFit="1" customWidth="1"/>
    <col min="5099" max="5099" width="11.85546875" style="14" bestFit="1" customWidth="1"/>
    <col min="5100" max="5100" width="10.140625" style="14" bestFit="1" customWidth="1"/>
    <col min="5101" max="5101" width="12.7109375" style="14" bestFit="1" customWidth="1"/>
    <col min="5102" max="5345" width="9.140625" style="14"/>
    <col min="5346" max="5346" width="4.42578125" style="14" customWidth="1"/>
    <col min="5347" max="5347" width="5.5703125" style="14" customWidth="1"/>
    <col min="5348" max="5348" width="5.28515625" style="14" bestFit="1" customWidth="1"/>
    <col min="5349" max="5349" width="8.28515625" style="14" customWidth="1"/>
    <col min="5350" max="5350" width="20.85546875" style="14" customWidth="1"/>
    <col min="5351" max="5351" width="24.28515625" style="14" customWidth="1"/>
    <col min="5352" max="5352" width="13" style="14" customWidth="1"/>
    <col min="5353" max="5353" width="7.5703125" style="14" bestFit="1" customWidth="1"/>
    <col min="5354" max="5354" width="5.7109375" style="14" bestFit="1" customWidth="1"/>
    <col min="5355" max="5355" width="11.85546875" style="14" bestFit="1" customWidth="1"/>
    <col min="5356" max="5356" width="10.140625" style="14" bestFit="1" customWidth="1"/>
    <col min="5357" max="5357" width="12.7109375" style="14" bestFit="1" customWidth="1"/>
    <col min="5358" max="5601" width="9.140625" style="14"/>
    <col min="5602" max="5602" width="4.42578125" style="14" customWidth="1"/>
    <col min="5603" max="5603" width="5.5703125" style="14" customWidth="1"/>
    <col min="5604" max="5604" width="5.28515625" style="14" bestFit="1" customWidth="1"/>
    <col min="5605" max="5605" width="8.28515625" style="14" customWidth="1"/>
    <col min="5606" max="5606" width="20.85546875" style="14" customWidth="1"/>
    <col min="5607" max="5607" width="24.28515625" style="14" customWidth="1"/>
    <col min="5608" max="5608" width="13" style="14" customWidth="1"/>
    <col min="5609" max="5609" width="7.5703125" style="14" bestFit="1" customWidth="1"/>
    <col min="5610" max="5610" width="5.7109375" style="14" bestFit="1" customWidth="1"/>
    <col min="5611" max="5611" width="11.85546875" style="14" bestFit="1" customWidth="1"/>
    <col min="5612" max="5612" width="10.140625" style="14" bestFit="1" customWidth="1"/>
    <col min="5613" max="5613" width="12.7109375" style="14" bestFit="1" customWidth="1"/>
    <col min="5614" max="5857" width="9.140625" style="14"/>
    <col min="5858" max="5858" width="4.42578125" style="14" customWidth="1"/>
    <col min="5859" max="5859" width="5.5703125" style="14" customWidth="1"/>
    <col min="5860" max="5860" width="5.28515625" style="14" bestFit="1" customWidth="1"/>
    <col min="5861" max="5861" width="8.28515625" style="14" customWidth="1"/>
    <col min="5862" max="5862" width="20.85546875" style="14" customWidth="1"/>
    <col min="5863" max="5863" width="24.28515625" style="14" customWidth="1"/>
    <col min="5864" max="5864" width="13" style="14" customWidth="1"/>
    <col min="5865" max="5865" width="7.5703125" style="14" bestFit="1" customWidth="1"/>
    <col min="5866" max="5866" width="5.7109375" style="14" bestFit="1" customWidth="1"/>
    <col min="5867" max="5867" width="11.85546875" style="14" bestFit="1" customWidth="1"/>
    <col min="5868" max="5868" width="10.140625" style="14" bestFit="1" customWidth="1"/>
    <col min="5869" max="5869" width="12.7109375" style="14" bestFit="1" customWidth="1"/>
    <col min="5870" max="6113" width="9.140625" style="14"/>
    <col min="6114" max="6114" width="4.42578125" style="14" customWidth="1"/>
    <col min="6115" max="6115" width="5.5703125" style="14" customWidth="1"/>
    <col min="6116" max="6116" width="5.28515625" style="14" bestFit="1" customWidth="1"/>
    <col min="6117" max="6117" width="8.28515625" style="14" customWidth="1"/>
    <col min="6118" max="6118" width="20.85546875" style="14" customWidth="1"/>
    <col min="6119" max="6119" width="24.28515625" style="14" customWidth="1"/>
    <col min="6120" max="6120" width="13" style="14" customWidth="1"/>
    <col min="6121" max="6121" width="7.5703125" style="14" bestFit="1" customWidth="1"/>
    <col min="6122" max="6122" width="5.7109375" style="14" bestFit="1" customWidth="1"/>
    <col min="6123" max="6123" width="11.85546875" style="14" bestFit="1" customWidth="1"/>
    <col min="6124" max="6124" width="10.140625" style="14" bestFit="1" customWidth="1"/>
    <col min="6125" max="6125" width="12.7109375" style="14" bestFit="1" customWidth="1"/>
    <col min="6126" max="6369" width="9.140625" style="14"/>
    <col min="6370" max="6370" width="4.42578125" style="14" customWidth="1"/>
    <col min="6371" max="6371" width="5.5703125" style="14" customWidth="1"/>
    <col min="6372" max="6372" width="5.28515625" style="14" bestFit="1" customWidth="1"/>
    <col min="6373" max="6373" width="8.28515625" style="14" customWidth="1"/>
    <col min="6374" max="6374" width="20.85546875" style="14" customWidth="1"/>
    <col min="6375" max="6375" width="24.28515625" style="14" customWidth="1"/>
    <col min="6376" max="6376" width="13" style="14" customWidth="1"/>
    <col min="6377" max="6377" width="7.5703125" style="14" bestFit="1" customWidth="1"/>
    <col min="6378" max="6378" width="5.7109375" style="14" bestFit="1" customWidth="1"/>
    <col min="6379" max="6379" width="11.85546875" style="14" bestFit="1" customWidth="1"/>
    <col min="6380" max="6380" width="10.140625" style="14" bestFit="1" customWidth="1"/>
    <col min="6381" max="6381" width="12.7109375" style="14" bestFit="1" customWidth="1"/>
    <col min="6382" max="6625" width="9.140625" style="14"/>
    <col min="6626" max="6626" width="4.42578125" style="14" customWidth="1"/>
    <col min="6627" max="6627" width="5.5703125" style="14" customWidth="1"/>
    <col min="6628" max="6628" width="5.28515625" style="14" bestFit="1" customWidth="1"/>
    <col min="6629" max="6629" width="8.28515625" style="14" customWidth="1"/>
    <col min="6630" max="6630" width="20.85546875" style="14" customWidth="1"/>
    <col min="6631" max="6631" width="24.28515625" style="14" customWidth="1"/>
    <col min="6632" max="6632" width="13" style="14" customWidth="1"/>
    <col min="6633" max="6633" width="7.5703125" style="14" bestFit="1" customWidth="1"/>
    <col min="6634" max="6634" width="5.7109375" style="14" bestFit="1" customWidth="1"/>
    <col min="6635" max="6635" width="11.85546875" style="14" bestFit="1" customWidth="1"/>
    <col min="6636" max="6636" width="10.140625" style="14" bestFit="1" customWidth="1"/>
    <col min="6637" max="6637" width="12.7109375" style="14" bestFit="1" customWidth="1"/>
    <col min="6638" max="6881" width="9.140625" style="14"/>
    <col min="6882" max="6882" width="4.42578125" style="14" customWidth="1"/>
    <col min="6883" max="6883" width="5.5703125" style="14" customWidth="1"/>
    <col min="6884" max="6884" width="5.28515625" style="14" bestFit="1" customWidth="1"/>
    <col min="6885" max="6885" width="8.28515625" style="14" customWidth="1"/>
    <col min="6886" max="6886" width="20.85546875" style="14" customWidth="1"/>
    <col min="6887" max="6887" width="24.28515625" style="14" customWidth="1"/>
    <col min="6888" max="6888" width="13" style="14" customWidth="1"/>
    <col min="6889" max="6889" width="7.5703125" style="14" bestFit="1" customWidth="1"/>
    <col min="6890" max="6890" width="5.7109375" style="14" bestFit="1" customWidth="1"/>
    <col min="6891" max="6891" width="11.85546875" style="14" bestFit="1" customWidth="1"/>
    <col min="6892" max="6892" width="10.140625" style="14" bestFit="1" customWidth="1"/>
    <col min="6893" max="6893" width="12.7109375" style="14" bestFit="1" customWidth="1"/>
    <col min="6894" max="7137" width="9.140625" style="14"/>
    <col min="7138" max="7138" width="4.42578125" style="14" customWidth="1"/>
    <col min="7139" max="7139" width="5.5703125" style="14" customWidth="1"/>
    <col min="7140" max="7140" width="5.28515625" style="14" bestFit="1" customWidth="1"/>
    <col min="7141" max="7141" width="8.28515625" style="14" customWidth="1"/>
    <col min="7142" max="7142" width="20.85546875" style="14" customWidth="1"/>
    <col min="7143" max="7143" width="24.28515625" style="14" customWidth="1"/>
    <col min="7144" max="7144" width="13" style="14" customWidth="1"/>
    <col min="7145" max="7145" width="7.5703125" style="14" bestFit="1" customWidth="1"/>
    <col min="7146" max="7146" width="5.7109375" style="14" bestFit="1" customWidth="1"/>
    <col min="7147" max="7147" width="11.85546875" style="14" bestFit="1" customWidth="1"/>
    <col min="7148" max="7148" width="10.140625" style="14" bestFit="1" customWidth="1"/>
    <col min="7149" max="7149" width="12.7109375" style="14" bestFit="1" customWidth="1"/>
    <col min="7150" max="7393" width="9.140625" style="14"/>
    <col min="7394" max="7394" width="4.42578125" style="14" customWidth="1"/>
    <col min="7395" max="7395" width="5.5703125" style="14" customWidth="1"/>
    <col min="7396" max="7396" width="5.28515625" style="14" bestFit="1" customWidth="1"/>
    <col min="7397" max="7397" width="8.28515625" style="14" customWidth="1"/>
    <col min="7398" max="7398" width="20.85546875" style="14" customWidth="1"/>
    <col min="7399" max="7399" width="24.28515625" style="14" customWidth="1"/>
    <col min="7400" max="7400" width="13" style="14" customWidth="1"/>
    <col min="7401" max="7401" width="7.5703125" style="14" bestFit="1" customWidth="1"/>
    <col min="7402" max="7402" width="5.7109375" style="14" bestFit="1" customWidth="1"/>
    <col min="7403" max="7403" width="11.85546875" style="14" bestFit="1" customWidth="1"/>
    <col min="7404" max="7404" width="10.140625" style="14" bestFit="1" customWidth="1"/>
    <col min="7405" max="7405" width="12.7109375" style="14" bestFit="1" customWidth="1"/>
    <col min="7406" max="7649" width="9.140625" style="14"/>
    <col min="7650" max="7650" width="4.42578125" style="14" customWidth="1"/>
    <col min="7651" max="7651" width="5.5703125" style="14" customWidth="1"/>
    <col min="7652" max="7652" width="5.28515625" style="14" bestFit="1" customWidth="1"/>
    <col min="7653" max="7653" width="8.28515625" style="14" customWidth="1"/>
    <col min="7654" max="7654" width="20.85546875" style="14" customWidth="1"/>
    <col min="7655" max="7655" width="24.28515625" style="14" customWidth="1"/>
    <col min="7656" max="7656" width="13" style="14" customWidth="1"/>
    <col min="7657" max="7657" width="7.5703125" style="14" bestFit="1" customWidth="1"/>
    <col min="7658" max="7658" width="5.7109375" style="14" bestFit="1" customWidth="1"/>
    <col min="7659" max="7659" width="11.85546875" style="14" bestFit="1" customWidth="1"/>
    <col min="7660" max="7660" width="10.140625" style="14" bestFit="1" customWidth="1"/>
    <col min="7661" max="7661" width="12.7109375" style="14" bestFit="1" customWidth="1"/>
    <col min="7662" max="7905" width="9.140625" style="14"/>
    <col min="7906" max="7906" width="4.42578125" style="14" customWidth="1"/>
    <col min="7907" max="7907" width="5.5703125" style="14" customWidth="1"/>
    <col min="7908" max="7908" width="5.28515625" style="14" bestFit="1" customWidth="1"/>
    <col min="7909" max="7909" width="8.28515625" style="14" customWidth="1"/>
    <col min="7910" max="7910" width="20.85546875" style="14" customWidth="1"/>
    <col min="7911" max="7911" width="24.28515625" style="14" customWidth="1"/>
    <col min="7912" max="7912" width="13" style="14" customWidth="1"/>
    <col min="7913" max="7913" width="7.5703125" style="14" bestFit="1" customWidth="1"/>
    <col min="7914" max="7914" width="5.7109375" style="14" bestFit="1" customWidth="1"/>
    <col min="7915" max="7915" width="11.85546875" style="14" bestFit="1" customWidth="1"/>
    <col min="7916" max="7916" width="10.140625" style="14" bestFit="1" customWidth="1"/>
    <col min="7917" max="7917" width="12.7109375" style="14" bestFit="1" customWidth="1"/>
    <col min="7918" max="8161" width="9.140625" style="14"/>
    <col min="8162" max="8162" width="4.42578125" style="14" customWidth="1"/>
    <col min="8163" max="8163" width="5.5703125" style="14" customWidth="1"/>
    <col min="8164" max="8164" width="5.28515625" style="14" bestFit="1" customWidth="1"/>
    <col min="8165" max="8165" width="8.28515625" style="14" customWidth="1"/>
    <col min="8166" max="8166" width="20.85546875" style="14" customWidth="1"/>
    <col min="8167" max="8167" width="24.28515625" style="14" customWidth="1"/>
    <col min="8168" max="8168" width="13" style="14" customWidth="1"/>
    <col min="8169" max="8169" width="7.5703125" style="14" bestFit="1" customWidth="1"/>
    <col min="8170" max="8170" width="5.7109375" style="14" bestFit="1" customWidth="1"/>
    <col min="8171" max="8171" width="11.85546875" style="14" bestFit="1" customWidth="1"/>
    <col min="8172" max="8172" width="10.140625" style="14" bestFit="1" customWidth="1"/>
    <col min="8173" max="8173" width="12.7109375" style="14" bestFit="1" customWidth="1"/>
    <col min="8174" max="8417" width="9.140625" style="14"/>
    <col min="8418" max="8418" width="4.42578125" style="14" customWidth="1"/>
    <col min="8419" max="8419" width="5.5703125" style="14" customWidth="1"/>
    <col min="8420" max="8420" width="5.28515625" style="14" bestFit="1" customWidth="1"/>
    <col min="8421" max="8421" width="8.28515625" style="14" customWidth="1"/>
    <col min="8422" max="8422" width="20.85546875" style="14" customWidth="1"/>
    <col min="8423" max="8423" width="24.28515625" style="14" customWidth="1"/>
    <col min="8424" max="8424" width="13" style="14" customWidth="1"/>
    <col min="8425" max="8425" width="7.5703125" style="14" bestFit="1" customWidth="1"/>
    <col min="8426" max="8426" width="5.7109375" style="14" bestFit="1" customWidth="1"/>
    <col min="8427" max="8427" width="11.85546875" style="14" bestFit="1" customWidth="1"/>
    <col min="8428" max="8428" width="10.140625" style="14" bestFit="1" customWidth="1"/>
    <col min="8429" max="8429" width="12.7109375" style="14" bestFit="1" customWidth="1"/>
    <col min="8430" max="8673" width="9.140625" style="14"/>
    <col min="8674" max="8674" width="4.42578125" style="14" customWidth="1"/>
    <col min="8675" max="8675" width="5.5703125" style="14" customWidth="1"/>
    <col min="8676" max="8676" width="5.28515625" style="14" bestFit="1" customWidth="1"/>
    <col min="8677" max="8677" width="8.28515625" style="14" customWidth="1"/>
    <col min="8678" max="8678" width="20.85546875" style="14" customWidth="1"/>
    <col min="8679" max="8679" width="24.28515625" style="14" customWidth="1"/>
    <col min="8680" max="8680" width="13" style="14" customWidth="1"/>
    <col min="8681" max="8681" width="7.5703125" style="14" bestFit="1" customWidth="1"/>
    <col min="8682" max="8682" width="5.7109375" style="14" bestFit="1" customWidth="1"/>
    <col min="8683" max="8683" width="11.85546875" style="14" bestFit="1" customWidth="1"/>
    <col min="8684" max="8684" width="10.140625" style="14" bestFit="1" customWidth="1"/>
    <col min="8685" max="8685" width="12.7109375" style="14" bestFit="1" customWidth="1"/>
    <col min="8686" max="8929" width="9.140625" style="14"/>
    <col min="8930" max="8930" width="4.42578125" style="14" customWidth="1"/>
    <col min="8931" max="8931" width="5.5703125" style="14" customWidth="1"/>
    <col min="8932" max="8932" width="5.28515625" style="14" bestFit="1" customWidth="1"/>
    <col min="8933" max="8933" width="8.28515625" style="14" customWidth="1"/>
    <col min="8934" max="8934" width="20.85546875" style="14" customWidth="1"/>
    <col min="8935" max="8935" width="24.28515625" style="14" customWidth="1"/>
    <col min="8936" max="8936" width="13" style="14" customWidth="1"/>
    <col min="8937" max="8937" width="7.5703125" style="14" bestFit="1" customWidth="1"/>
    <col min="8938" max="8938" width="5.7109375" style="14" bestFit="1" customWidth="1"/>
    <col min="8939" max="8939" width="11.85546875" style="14" bestFit="1" customWidth="1"/>
    <col min="8940" max="8940" width="10.140625" style="14" bestFit="1" customWidth="1"/>
    <col min="8941" max="8941" width="12.7109375" style="14" bestFit="1" customWidth="1"/>
    <col min="8942" max="9185" width="9.140625" style="14"/>
    <col min="9186" max="9186" width="4.42578125" style="14" customWidth="1"/>
    <col min="9187" max="9187" width="5.5703125" style="14" customWidth="1"/>
    <col min="9188" max="9188" width="5.28515625" style="14" bestFit="1" customWidth="1"/>
    <col min="9189" max="9189" width="8.28515625" style="14" customWidth="1"/>
    <col min="9190" max="9190" width="20.85546875" style="14" customWidth="1"/>
    <col min="9191" max="9191" width="24.28515625" style="14" customWidth="1"/>
    <col min="9192" max="9192" width="13" style="14" customWidth="1"/>
    <col min="9193" max="9193" width="7.5703125" style="14" bestFit="1" customWidth="1"/>
    <col min="9194" max="9194" width="5.7109375" style="14" bestFit="1" customWidth="1"/>
    <col min="9195" max="9195" width="11.85546875" style="14" bestFit="1" customWidth="1"/>
    <col min="9196" max="9196" width="10.140625" style="14" bestFit="1" customWidth="1"/>
    <col min="9197" max="9197" width="12.7109375" style="14" bestFit="1" customWidth="1"/>
    <col min="9198" max="9441" width="9.140625" style="14"/>
    <col min="9442" max="9442" width="4.42578125" style="14" customWidth="1"/>
    <col min="9443" max="9443" width="5.5703125" style="14" customWidth="1"/>
    <col min="9444" max="9444" width="5.28515625" style="14" bestFit="1" customWidth="1"/>
    <col min="9445" max="9445" width="8.28515625" style="14" customWidth="1"/>
    <col min="9446" max="9446" width="20.85546875" style="14" customWidth="1"/>
    <col min="9447" max="9447" width="24.28515625" style="14" customWidth="1"/>
    <col min="9448" max="9448" width="13" style="14" customWidth="1"/>
    <col min="9449" max="9449" width="7.5703125" style="14" bestFit="1" customWidth="1"/>
    <col min="9450" max="9450" width="5.7109375" style="14" bestFit="1" customWidth="1"/>
    <col min="9451" max="9451" width="11.85546875" style="14" bestFit="1" customWidth="1"/>
    <col min="9452" max="9452" width="10.140625" style="14" bestFit="1" customWidth="1"/>
    <col min="9453" max="9453" width="12.7109375" style="14" bestFit="1" customWidth="1"/>
    <col min="9454" max="9697" width="9.140625" style="14"/>
    <col min="9698" max="9698" width="4.42578125" style="14" customWidth="1"/>
    <col min="9699" max="9699" width="5.5703125" style="14" customWidth="1"/>
    <col min="9700" max="9700" width="5.28515625" style="14" bestFit="1" customWidth="1"/>
    <col min="9701" max="9701" width="8.28515625" style="14" customWidth="1"/>
    <col min="9702" max="9702" width="20.85546875" style="14" customWidth="1"/>
    <col min="9703" max="9703" width="24.28515625" style="14" customWidth="1"/>
    <col min="9704" max="9704" width="13" style="14" customWidth="1"/>
    <col min="9705" max="9705" width="7.5703125" style="14" bestFit="1" customWidth="1"/>
    <col min="9706" max="9706" width="5.7109375" style="14" bestFit="1" customWidth="1"/>
    <col min="9707" max="9707" width="11.85546875" style="14" bestFit="1" customWidth="1"/>
    <col min="9708" max="9708" width="10.140625" style="14" bestFit="1" customWidth="1"/>
    <col min="9709" max="9709" width="12.7109375" style="14" bestFit="1" customWidth="1"/>
    <col min="9710" max="9953" width="9.140625" style="14"/>
    <col min="9954" max="9954" width="4.42578125" style="14" customWidth="1"/>
    <col min="9955" max="9955" width="5.5703125" style="14" customWidth="1"/>
    <col min="9956" max="9956" width="5.28515625" style="14" bestFit="1" customWidth="1"/>
    <col min="9957" max="9957" width="8.28515625" style="14" customWidth="1"/>
    <col min="9958" max="9958" width="20.85546875" style="14" customWidth="1"/>
    <col min="9959" max="9959" width="24.28515625" style="14" customWidth="1"/>
    <col min="9960" max="9960" width="13" style="14" customWidth="1"/>
    <col min="9961" max="9961" width="7.5703125" style="14" bestFit="1" customWidth="1"/>
    <col min="9962" max="9962" width="5.7109375" style="14" bestFit="1" customWidth="1"/>
    <col min="9963" max="9963" width="11.85546875" style="14" bestFit="1" customWidth="1"/>
    <col min="9964" max="9964" width="10.140625" style="14" bestFit="1" customWidth="1"/>
    <col min="9965" max="9965" width="12.7109375" style="14" bestFit="1" customWidth="1"/>
    <col min="9966" max="10209" width="9.140625" style="14"/>
    <col min="10210" max="10210" width="4.42578125" style="14" customWidth="1"/>
    <col min="10211" max="10211" width="5.5703125" style="14" customWidth="1"/>
    <col min="10212" max="10212" width="5.28515625" style="14" bestFit="1" customWidth="1"/>
    <col min="10213" max="10213" width="8.28515625" style="14" customWidth="1"/>
    <col min="10214" max="10214" width="20.85546875" style="14" customWidth="1"/>
    <col min="10215" max="10215" width="24.28515625" style="14" customWidth="1"/>
    <col min="10216" max="10216" width="13" style="14" customWidth="1"/>
    <col min="10217" max="10217" width="7.5703125" style="14" bestFit="1" customWidth="1"/>
    <col min="10218" max="10218" width="5.7109375" style="14" bestFit="1" customWidth="1"/>
    <col min="10219" max="10219" width="11.85546875" style="14" bestFit="1" customWidth="1"/>
    <col min="10220" max="10220" width="10.140625" style="14" bestFit="1" customWidth="1"/>
    <col min="10221" max="10221" width="12.7109375" style="14" bestFit="1" customWidth="1"/>
    <col min="10222" max="10465" width="9.140625" style="14"/>
    <col min="10466" max="10466" width="4.42578125" style="14" customWidth="1"/>
    <col min="10467" max="10467" width="5.5703125" style="14" customWidth="1"/>
    <col min="10468" max="10468" width="5.28515625" style="14" bestFit="1" customWidth="1"/>
    <col min="10469" max="10469" width="8.28515625" style="14" customWidth="1"/>
    <col min="10470" max="10470" width="20.85546875" style="14" customWidth="1"/>
    <col min="10471" max="10471" width="24.28515625" style="14" customWidth="1"/>
    <col min="10472" max="10472" width="13" style="14" customWidth="1"/>
    <col min="10473" max="10473" width="7.5703125" style="14" bestFit="1" customWidth="1"/>
    <col min="10474" max="10474" width="5.7109375" style="14" bestFit="1" customWidth="1"/>
    <col min="10475" max="10475" width="11.85546875" style="14" bestFit="1" customWidth="1"/>
    <col min="10476" max="10476" width="10.140625" style="14" bestFit="1" customWidth="1"/>
    <col min="10477" max="10477" width="12.7109375" style="14" bestFit="1" customWidth="1"/>
    <col min="10478" max="10721" width="9.140625" style="14"/>
    <col min="10722" max="10722" width="4.42578125" style="14" customWidth="1"/>
    <col min="10723" max="10723" width="5.5703125" style="14" customWidth="1"/>
    <col min="10724" max="10724" width="5.28515625" style="14" bestFit="1" customWidth="1"/>
    <col min="10725" max="10725" width="8.28515625" style="14" customWidth="1"/>
    <col min="10726" max="10726" width="20.85546875" style="14" customWidth="1"/>
    <col min="10727" max="10727" width="24.28515625" style="14" customWidth="1"/>
    <col min="10728" max="10728" width="13" style="14" customWidth="1"/>
    <col min="10729" max="10729" width="7.5703125" style="14" bestFit="1" customWidth="1"/>
    <col min="10730" max="10730" width="5.7109375" style="14" bestFit="1" customWidth="1"/>
    <col min="10731" max="10731" width="11.85546875" style="14" bestFit="1" customWidth="1"/>
    <col min="10732" max="10732" width="10.140625" style="14" bestFit="1" customWidth="1"/>
    <col min="10733" max="10733" width="12.7109375" style="14" bestFit="1" customWidth="1"/>
    <col min="10734" max="10977" width="9.140625" style="14"/>
    <col min="10978" max="10978" width="4.42578125" style="14" customWidth="1"/>
    <col min="10979" max="10979" width="5.5703125" style="14" customWidth="1"/>
    <col min="10980" max="10980" width="5.28515625" style="14" bestFit="1" customWidth="1"/>
    <col min="10981" max="10981" width="8.28515625" style="14" customWidth="1"/>
    <col min="10982" max="10982" width="20.85546875" style="14" customWidth="1"/>
    <col min="10983" max="10983" width="24.28515625" style="14" customWidth="1"/>
    <col min="10984" max="10984" width="13" style="14" customWidth="1"/>
    <col min="10985" max="10985" width="7.5703125" style="14" bestFit="1" customWidth="1"/>
    <col min="10986" max="10986" width="5.7109375" style="14" bestFit="1" customWidth="1"/>
    <col min="10987" max="10987" width="11.85546875" style="14" bestFit="1" customWidth="1"/>
    <col min="10988" max="10988" width="10.140625" style="14" bestFit="1" customWidth="1"/>
    <col min="10989" max="10989" width="12.7109375" style="14" bestFit="1" customWidth="1"/>
    <col min="10990" max="11233" width="9.140625" style="14"/>
    <col min="11234" max="11234" width="4.42578125" style="14" customWidth="1"/>
    <col min="11235" max="11235" width="5.5703125" style="14" customWidth="1"/>
    <col min="11236" max="11236" width="5.28515625" style="14" bestFit="1" customWidth="1"/>
    <col min="11237" max="11237" width="8.28515625" style="14" customWidth="1"/>
    <col min="11238" max="11238" width="20.85546875" style="14" customWidth="1"/>
    <col min="11239" max="11239" width="24.28515625" style="14" customWidth="1"/>
    <col min="11240" max="11240" width="13" style="14" customWidth="1"/>
    <col min="11241" max="11241" width="7.5703125" style="14" bestFit="1" customWidth="1"/>
    <col min="11242" max="11242" width="5.7109375" style="14" bestFit="1" customWidth="1"/>
    <col min="11243" max="11243" width="11.85546875" style="14" bestFit="1" customWidth="1"/>
    <col min="11244" max="11244" width="10.140625" style="14" bestFit="1" customWidth="1"/>
    <col min="11245" max="11245" width="12.7109375" style="14" bestFit="1" customWidth="1"/>
    <col min="11246" max="11489" width="9.140625" style="14"/>
    <col min="11490" max="11490" width="4.42578125" style="14" customWidth="1"/>
    <col min="11491" max="11491" width="5.5703125" style="14" customWidth="1"/>
    <col min="11492" max="11492" width="5.28515625" style="14" bestFit="1" customWidth="1"/>
    <col min="11493" max="11493" width="8.28515625" style="14" customWidth="1"/>
    <col min="11494" max="11494" width="20.85546875" style="14" customWidth="1"/>
    <col min="11495" max="11495" width="24.28515625" style="14" customWidth="1"/>
    <col min="11496" max="11496" width="13" style="14" customWidth="1"/>
    <col min="11497" max="11497" width="7.5703125" style="14" bestFit="1" customWidth="1"/>
    <col min="11498" max="11498" width="5.7109375" style="14" bestFit="1" customWidth="1"/>
    <col min="11499" max="11499" width="11.85546875" style="14" bestFit="1" customWidth="1"/>
    <col min="11500" max="11500" width="10.140625" style="14" bestFit="1" customWidth="1"/>
    <col min="11501" max="11501" width="12.7109375" style="14" bestFit="1" customWidth="1"/>
    <col min="11502" max="11745" width="9.140625" style="14"/>
    <col min="11746" max="11746" width="4.42578125" style="14" customWidth="1"/>
    <col min="11747" max="11747" width="5.5703125" style="14" customWidth="1"/>
    <col min="11748" max="11748" width="5.28515625" style="14" bestFit="1" customWidth="1"/>
    <col min="11749" max="11749" width="8.28515625" style="14" customWidth="1"/>
    <col min="11750" max="11750" width="20.85546875" style="14" customWidth="1"/>
    <col min="11751" max="11751" width="24.28515625" style="14" customWidth="1"/>
    <col min="11752" max="11752" width="13" style="14" customWidth="1"/>
    <col min="11753" max="11753" width="7.5703125" style="14" bestFit="1" customWidth="1"/>
    <col min="11754" max="11754" width="5.7109375" style="14" bestFit="1" customWidth="1"/>
    <col min="11755" max="11755" width="11.85546875" style="14" bestFit="1" customWidth="1"/>
    <col min="11756" max="11756" width="10.140625" style="14" bestFit="1" customWidth="1"/>
    <col min="11757" max="11757" width="12.7109375" style="14" bestFit="1" customWidth="1"/>
    <col min="11758" max="12001" width="9.140625" style="14"/>
    <col min="12002" max="12002" width="4.42578125" style="14" customWidth="1"/>
    <col min="12003" max="12003" width="5.5703125" style="14" customWidth="1"/>
    <col min="12004" max="12004" width="5.28515625" style="14" bestFit="1" customWidth="1"/>
    <col min="12005" max="12005" width="8.28515625" style="14" customWidth="1"/>
    <col min="12006" max="12006" width="20.85546875" style="14" customWidth="1"/>
    <col min="12007" max="12007" width="24.28515625" style="14" customWidth="1"/>
    <col min="12008" max="12008" width="13" style="14" customWidth="1"/>
    <col min="12009" max="12009" width="7.5703125" style="14" bestFit="1" customWidth="1"/>
    <col min="12010" max="12010" width="5.7109375" style="14" bestFit="1" customWidth="1"/>
    <col min="12011" max="12011" width="11.85546875" style="14" bestFit="1" customWidth="1"/>
    <col min="12012" max="12012" width="10.140625" style="14" bestFit="1" customWidth="1"/>
    <col min="12013" max="12013" width="12.7109375" style="14" bestFit="1" customWidth="1"/>
    <col min="12014" max="12257" width="9.140625" style="14"/>
    <col min="12258" max="12258" width="4.42578125" style="14" customWidth="1"/>
    <col min="12259" max="12259" width="5.5703125" style="14" customWidth="1"/>
    <col min="12260" max="12260" width="5.28515625" style="14" bestFit="1" customWidth="1"/>
    <col min="12261" max="12261" width="8.28515625" style="14" customWidth="1"/>
    <col min="12262" max="12262" width="20.85546875" style="14" customWidth="1"/>
    <col min="12263" max="12263" width="24.28515625" style="14" customWidth="1"/>
    <col min="12264" max="12264" width="13" style="14" customWidth="1"/>
    <col min="12265" max="12265" width="7.5703125" style="14" bestFit="1" customWidth="1"/>
    <col min="12266" max="12266" width="5.7109375" style="14" bestFit="1" customWidth="1"/>
    <col min="12267" max="12267" width="11.85546875" style="14" bestFit="1" customWidth="1"/>
    <col min="12268" max="12268" width="10.140625" style="14" bestFit="1" customWidth="1"/>
    <col min="12269" max="12269" width="12.7109375" style="14" bestFit="1" customWidth="1"/>
    <col min="12270" max="12513" width="9.140625" style="14"/>
    <col min="12514" max="12514" width="4.42578125" style="14" customWidth="1"/>
    <col min="12515" max="12515" width="5.5703125" style="14" customWidth="1"/>
    <col min="12516" max="12516" width="5.28515625" style="14" bestFit="1" customWidth="1"/>
    <col min="12517" max="12517" width="8.28515625" style="14" customWidth="1"/>
    <col min="12518" max="12518" width="20.85546875" style="14" customWidth="1"/>
    <col min="12519" max="12519" width="24.28515625" style="14" customWidth="1"/>
    <col min="12520" max="12520" width="13" style="14" customWidth="1"/>
    <col min="12521" max="12521" width="7.5703125" style="14" bestFit="1" customWidth="1"/>
    <col min="12522" max="12522" width="5.7109375" style="14" bestFit="1" customWidth="1"/>
    <col min="12523" max="12523" width="11.85546875" style="14" bestFit="1" customWidth="1"/>
    <col min="12524" max="12524" width="10.140625" style="14" bestFit="1" customWidth="1"/>
    <col min="12525" max="12525" width="12.7109375" style="14" bestFit="1" customWidth="1"/>
    <col min="12526" max="12769" width="9.140625" style="14"/>
    <col min="12770" max="12770" width="4.42578125" style="14" customWidth="1"/>
    <col min="12771" max="12771" width="5.5703125" style="14" customWidth="1"/>
    <col min="12772" max="12772" width="5.28515625" style="14" bestFit="1" customWidth="1"/>
    <col min="12773" max="12773" width="8.28515625" style="14" customWidth="1"/>
    <col min="12774" max="12774" width="20.85546875" style="14" customWidth="1"/>
    <col min="12775" max="12775" width="24.28515625" style="14" customWidth="1"/>
    <col min="12776" max="12776" width="13" style="14" customWidth="1"/>
    <col min="12777" max="12777" width="7.5703125" style="14" bestFit="1" customWidth="1"/>
    <col min="12778" max="12778" width="5.7109375" style="14" bestFit="1" customWidth="1"/>
    <col min="12779" max="12779" width="11.85546875" style="14" bestFit="1" customWidth="1"/>
    <col min="12780" max="12780" width="10.140625" style="14" bestFit="1" customWidth="1"/>
    <col min="12781" max="12781" width="12.7109375" style="14" bestFit="1" customWidth="1"/>
    <col min="12782" max="13025" width="9.140625" style="14"/>
    <col min="13026" max="13026" width="4.42578125" style="14" customWidth="1"/>
    <col min="13027" max="13027" width="5.5703125" style="14" customWidth="1"/>
    <col min="13028" max="13028" width="5.28515625" style="14" bestFit="1" customWidth="1"/>
    <col min="13029" max="13029" width="8.28515625" style="14" customWidth="1"/>
    <col min="13030" max="13030" width="20.85546875" style="14" customWidth="1"/>
    <col min="13031" max="13031" width="24.28515625" style="14" customWidth="1"/>
    <col min="13032" max="13032" width="13" style="14" customWidth="1"/>
    <col min="13033" max="13033" width="7.5703125" style="14" bestFit="1" customWidth="1"/>
    <col min="13034" max="13034" width="5.7109375" style="14" bestFit="1" customWidth="1"/>
    <col min="13035" max="13035" width="11.85546875" style="14" bestFit="1" customWidth="1"/>
    <col min="13036" max="13036" width="10.140625" style="14" bestFit="1" customWidth="1"/>
    <col min="13037" max="13037" width="12.7109375" style="14" bestFit="1" customWidth="1"/>
    <col min="13038" max="13281" width="9.140625" style="14"/>
    <col min="13282" max="13282" width="4.42578125" style="14" customWidth="1"/>
    <col min="13283" max="13283" width="5.5703125" style="14" customWidth="1"/>
    <col min="13284" max="13284" width="5.28515625" style="14" bestFit="1" customWidth="1"/>
    <col min="13285" max="13285" width="8.28515625" style="14" customWidth="1"/>
    <col min="13286" max="13286" width="20.85546875" style="14" customWidth="1"/>
    <col min="13287" max="13287" width="24.28515625" style="14" customWidth="1"/>
    <col min="13288" max="13288" width="13" style="14" customWidth="1"/>
    <col min="13289" max="13289" width="7.5703125" style="14" bestFit="1" customWidth="1"/>
    <col min="13290" max="13290" width="5.7109375" style="14" bestFit="1" customWidth="1"/>
    <col min="13291" max="13291" width="11.85546875" style="14" bestFit="1" customWidth="1"/>
    <col min="13292" max="13292" width="10.140625" style="14" bestFit="1" customWidth="1"/>
    <col min="13293" max="13293" width="12.7109375" style="14" bestFit="1" customWidth="1"/>
    <col min="13294" max="13537" width="9.140625" style="14"/>
    <col min="13538" max="13538" width="4.42578125" style="14" customWidth="1"/>
    <col min="13539" max="13539" width="5.5703125" style="14" customWidth="1"/>
    <col min="13540" max="13540" width="5.28515625" style="14" bestFit="1" customWidth="1"/>
    <col min="13541" max="13541" width="8.28515625" style="14" customWidth="1"/>
    <col min="13542" max="13542" width="20.85546875" style="14" customWidth="1"/>
    <col min="13543" max="13543" width="24.28515625" style="14" customWidth="1"/>
    <col min="13544" max="13544" width="13" style="14" customWidth="1"/>
    <col min="13545" max="13545" width="7.5703125" style="14" bestFit="1" customWidth="1"/>
    <col min="13546" max="13546" width="5.7109375" style="14" bestFit="1" customWidth="1"/>
    <col min="13547" max="13547" width="11.85546875" style="14" bestFit="1" customWidth="1"/>
    <col min="13548" max="13548" width="10.140625" style="14" bestFit="1" customWidth="1"/>
    <col min="13549" max="13549" width="12.7109375" style="14" bestFit="1" customWidth="1"/>
    <col min="13550" max="13793" width="9.140625" style="14"/>
    <col min="13794" max="13794" width="4.42578125" style="14" customWidth="1"/>
    <col min="13795" max="13795" width="5.5703125" style="14" customWidth="1"/>
    <col min="13796" max="13796" width="5.28515625" style="14" bestFit="1" customWidth="1"/>
    <col min="13797" max="13797" width="8.28515625" style="14" customWidth="1"/>
    <col min="13798" max="13798" width="20.85546875" style="14" customWidth="1"/>
    <col min="13799" max="13799" width="24.28515625" style="14" customWidth="1"/>
    <col min="13800" max="13800" width="13" style="14" customWidth="1"/>
    <col min="13801" max="13801" width="7.5703125" style="14" bestFit="1" customWidth="1"/>
    <col min="13802" max="13802" width="5.7109375" style="14" bestFit="1" customWidth="1"/>
    <col min="13803" max="13803" width="11.85546875" style="14" bestFit="1" customWidth="1"/>
    <col min="13804" max="13804" width="10.140625" style="14" bestFit="1" customWidth="1"/>
    <col min="13805" max="13805" width="12.7109375" style="14" bestFit="1" customWidth="1"/>
    <col min="13806" max="14049" width="9.140625" style="14"/>
    <col min="14050" max="14050" width="4.42578125" style="14" customWidth="1"/>
    <col min="14051" max="14051" width="5.5703125" style="14" customWidth="1"/>
    <col min="14052" max="14052" width="5.28515625" style="14" bestFit="1" customWidth="1"/>
    <col min="14053" max="14053" width="8.28515625" style="14" customWidth="1"/>
    <col min="14054" max="14054" width="20.85546875" style="14" customWidth="1"/>
    <col min="14055" max="14055" width="24.28515625" style="14" customWidth="1"/>
    <col min="14056" max="14056" width="13" style="14" customWidth="1"/>
    <col min="14057" max="14057" width="7.5703125" style="14" bestFit="1" customWidth="1"/>
    <col min="14058" max="14058" width="5.7109375" style="14" bestFit="1" customWidth="1"/>
    <col min="14059" max="14059" width="11.85546875" style="14" bestFit="1" customWidth="1"/>
    <col min="14060" max="14060" width="10.140625" style="14" bestFit="1" customWidth="1"/>
    <col min="14061" max="14061" width="12.7109375" style="14" bestFit="1" customWidth="1"/>
    <col min="14062" max="14305" width="9.140625" style="14"/>
    <col min="14306" max="14306" width="4.42578125" style="14" customWidth="1"/>
    <col min="14307" max="14307" width="5.5703125" style="14" customWidth="1"/>
    <col min="14308" max="14308" width="5.28515625" style="14" bestFit="1" customWidth="1"/>
    <col min="14309" max="14309" width="8.28515625" style="14" customWidth="1"/>
    <col min="14310" max="14310" width="20.85546875" style="14" customWidth="1"/>
    <col min="14311" max="14311" width="24.28515625" style="14" customWidth="1"/>
    <col min="14312" max="14312" width="13" style="14" customWidth="1"/>
    <col min="14313" max="14313" width="7.5703125" style="14" bestFit="1" customWidth="1"/>
    <col min="14314" max="14314" width="5.7109375" style="14" bestFit="1" customWidth="1"/>
    <col min="14315" max="14315" width="11.85546875" style="14" bestFit="1" customWidth="1"/>
    <col min="14316" max="14316" width="10.140625" style="14" bestFit="1" customWidth="1"/>
    <col min="14317" max="14317" width="12.7109375" style="14" bestFit="1" customWidth="1"/>
    <col min="14318" max="14561" width="9.140625" style="14"/>
    <col min="14562" max="14562" width="4.42578125" style="14" customWidth="1"/>
    <col min="14563" max="14563" width="5.5703125" style="14" customWidth="1"/>
    <col min="14564" max="14564" width="5.28515625" style="14" bestFit="1" customWidth="1"/>
    <col min="14565" max="14565" width="8.28515625" style="14" customWidth="1"/>
    <col min="14566" max="14566" width="20.85546875" style="14" customWidth="1"/>
    <col min="14567" max="14567" width="24.28515625" style="14" customWidth="1"/>
    <col min="14568" max="14568" width="13" style="14" customWidth="1"/>
    <col min="14569" max="14569" width="7.5703125" style="14" bestFit="1" customWidth="1"/>
    <col min="14570" max="14570" width="5.7109375" style="14" bestFit="1" customWidth="1"/>
    <col min="14571" max="14571" width="11.85546875" style="14" bestFit="1" customWidth="1"/>
    <col min="14572" max="14572" width="10.140625" style="14" bestFit="1" customWidth="1"/>
    <col min="14573" max="14573" width="12.7109375" style="14" bestFit="1" customWidth="1"/>
    <col min="14574" max="14817" width="9.140625" style="14"/>
    <col min="14818" max="14818" width="4.42578125" style="14" customWidth="1"/>
    <col min="14819" max="14819" width="5.5703125" style="14" customWidth="1"/>
    <col min="14820" max="14820" width="5.28515625" style="14" bestFit="1" customWidth="1"/>
    <col min="14821" max="14821" width="8.28515625" style="14" customWidth="1"/>
    <col min="14822" max="14822" width="20.85546875" style="14" customWidth="1"/>
    <col min="14823" max="14823" width="24.28515625" style="14" customWidth="1"/>
    <col min="14824" max="14824" width="13" style="14" customWidth="1"/>
    <col min="14825" max="14825" width="7.5703125" style="14" bestFit="1" customWidth="1"/>
    <col min="14826" max="14826" width="5.7109375" style="14" bestFit="1" customWidth="1"/>
    <col min="14827" max="14827" width="11.85546875" style="14" bestFit="1" customWidth="1"/>
    <col min="14828" max="14828" width="10.140625" style="14" bestFit="1" customWidth="1"/>
    <col min="14829" max="14829" width="12.7109375" style="14" bestFit="1" customWidth="1"/>
    <col min="14830" max="15073" width="9.140625" style="14"/>
    <col min="15074" max="15074" width="4.42578125" style="14" customWidth="1"/>
    <col min="15075" max="15075" width="5.5703125" style="14" customWidth="1"/>
    <col min="15076" max="15076" width="5.28515625" style="14" bestFit="1" customWidth="1"/>
    <col min="15077" max="15077" width="8.28515625" style="14" customWidth="1"/>
    <col min="15078" max="15078" width="20.85546875" style="14" customWidth="1"/>
    <col min="15079" max="15079" width="24.28515625" style="14" customWidth="1"/>
    <col min="15080" max="15080" width="13" style="14" customWidth="1"/>
    <col min="15081" max="15081" width="7.5703125" style="14" bestFit="1" customWidth="1"/>
    <col min="15082" max="15082" width="5.7109375" style="14" bestFit="1" customWidth="1"/>
    <col min="15083" max="15083" width="11.85546875" style="14" bestFit="1" customWidth="1"/>
    <col min="15084" max="15084" width="10.140625" style="14" bestFit="1" customWidth="1"/>
    <col min="15085" max="15085" width="12.7109375" style="14" bestFit="1" customWidth="1"/>
    <col min="15086" max="15329" width="9.140625" style="14"/>
    <col min="15330" max="15330" width="4.42578125" style="14" customWidth="1"/>
    <col min="15331" max="15331" width="5.5703125" style="14" customWidth="1"/>
    <col min="15332" max="15332" width="5.28515625" style="14" bestFit="1" customWidth="1"/>
    <col min="15333" max="15333" width="8.28515625" style="14" customWidth="1"/>
    <col min="15334" max="15334" width="20.85546875" style="14" customWidth="1"/>
    <col min="15335" max="15335" width="24.28515625" style="14" customWidth="1"/>
    <col min="15336" max="15336" width="13" style="14" customWidth="1"/>
    <col min="15337" max="15337" width="7.5703125" style="14" bestFit="1" customWidth="1"/>
    <col min="15338" max="15338" width="5.7109375" style="14" bestFit="1" customWidth="1"/>
    <col min="15339" max="15339" width="11.85546875" style="14" bestFit="1" customWidth="1"/>
    <col min="15340" max="15340" width="10.140625" style="14" bestFit="1" customWidth="1"/>
    <col min="15341" max="15341" width="12.7109375" style="14" bestFit="1" customWidth="1"/>
    <col min="15342" max="15585" width="9.140625" style="14"/>
    <col min="15586" max="15586" width="4.42578125" style="14" customWidth="1"/>
    <col min="15587" max="15587" width="5.5703125" style="14" customWidth="1"/>
    <col min="15588" max="15588" width="5.28515625" style="14" bestFit="1" customWidth="1"/>
    <col min="15589" max="15589" width="8.28515625" style="14" customWidth="1"/>
    <col min="15590" max="15590" width="20.85546875" style="14" customWidth="1"/>
    <col min="15591" max="15591" width="24.28515625" style="14" customWidth="1"/>
    <col min="15592" max="15592" width="13" style="14" customWidth="1"/>
    <col min="15593" max="15593" width="7.5703125" style="14" bestFit="1" customWidth="1"/>
    <col min="15594" max="15594" width="5.7109375" style="14" bestFit="1" customWidth="1"/>
    <col min="15595" max="15595" width="11.85546875" style="14" bestFit="1" customWidth="1"/>
    <col min="15596" max="15596" width="10.140625" style="14" bestFit="1" customWidth="1"/>
    <col min="15597" max="15597" width="12.7109375" style="14" bestFit="1" customWidth="1"/>
    <col min="15598" max="15841" width="9.140625" style="14"/>
    <col min="15842" max="15842" width="4.42578125" style="14" customWidth="1"/>
    <col min="15843" max="15843" width="5.5703125" style="14" customWidth="1"/>
    <col min="15844" max="15844" width="5.28515625" style="14" bestFit="1" customWidth="1"/>
    <col min="15845" max="15845" width="8.28515625" style="14" customWidth="1"/>
    <col min="15846" max="15846" width="20.85546875" style="14" customWidth="1"/>
    <col min="15847" max="15847" width="24.28515625" style="14" customWidth="1"/>
    <col min="15848" max="15848" width="13" style="14" customWidth="1"/>
    <col min="15849" max="15849" width="7.5703125" style="14" bestFit="1" customWidth="1"/>
    <col min="15850" max="15850" width="5.7109375" style="14" bestFit="1" customWidth="1"/>
    <col min="15851" max="15851" width="11.85546875" style="14" bestFit="1" customWidth="1"/>
    <col min="15852" max="15852" width="10.140625" style="14" bestFit="1" customWidth="1"/>
    <col min="15853" max="15853" width="12.7109375" style="14" bestFit="1" customWidth="1"/>
    <col min="15854" max="16097" width="9.140625" style="14"/>
    <col min="16098" max="16098" width="4.42578125" style="14" customWidth="1"/>
    <col min="16099" max="16099" width="5.5703125" style="14" customWidth="1"/>
    <col min="16100" max="16100" width="5.28515625" style="14" bestFit="1" customWidth="1"/>
    <col min="16101" max="16101" width="8.28515625" style="14" customWidth="1"/>
    <col min="16102" max="16102" width="20.85546875" style="14" customWidth="1"/>
    <col min="16103" max="16103" width="24.28515625" style="14" customWidth="1"/>
    <col min="16104" max="16104" width="13" style="14" customWidth="1"/>
    <col min="16105" max="16105" width="7.5703125" style="14" bestFit="1" customWidth="1"/>
    <col min="16106" max="16106" width="5.7109375" style="14" bestFit="1" customWidth="1"/>
    <col min="16107" max="16107" width="11.85546875" style="14" bestFit="1" customWidth="1"/>
    <col min="16108" max="16108" width="10.140625" style="14" bestFit="1" customWidth="1"/>
    <col min="16109" max="16109" width="12.7109375" style="14" bestFit="1" customWidth="1"/>
    <col min="16110" max="16384" width="9.140625" style="14"/>
  </cols>
  <sheetData>
    <row r="1" spans="1:9" x14ac:dyDescent="0.3">
      <c r="A1" s="447" t="s">
        <v>44</v>
      </c>
      <c r="B1" s="447"/>
      <c r="C1" s="447"/>
    </row>
    <row r="3" spans="1:9" ht="16.5" customHeight="1" x14ac:dyDescent="0.3">
      <c r="B3" s="446" t="s">
        <v>45</v>
      </c>
      <c r="C3" s="446"/>
      <c r="D3" s="446"/>
      <c r="E3" s="446"/>
      <c r="F3" s="446"/>
      <c r="G3" s="446"/>
      <c r="H3" s="446"/>
    </row>
    <row r="4" spans="1:9" x14ac:dyDescent="0.3">
      <c r="C4" s="209"/>
      <c r="D4" s="210"/>
      <c r="E4" s="210"/>
      <c r="F4" s="210"/>
    </row>
    <row r="5" spans="1:9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50</v>
      </c>
      <c r="H5" s="19" t="s">
        <v>51</v>
      </c>
      <c r="I5" s="19" t="s">
        <v>52</v>
      </c>
    </row>
    <row r="6" spans="1:9" ht="30" x14ac:dyDescent="0.3">
      <c r="A6" s="145">
        <v>154</v>
      </c>
      <c r="B6" s="215" t="s">
        <v>0</v>
      </c>
      <c r="C6" s="216" t="s">
        <v>427</v>
      </c>
      <c r="D6" s="216" t="s">
        <v>428</v>
      </c>
      <c r="E6" s="217">
        <v>27097.43</v>
      </c>
      <c r="F6" s="218" t="s">
        <v>1</v>
      </c>
      <c r="G6" s="194">
        <v>2.1</v>
      </c>
      <c r="H6" s="150" t="s">
        <v>432</v>
      </c>
      <c r="I6" s="174">
        <v>43914</v>
      </c>
    </row>
    <row r="7" spans="1:9" ht="30" x14ac:dyDescent="0.3">
      <c r="A7" s="145">
        <v>155</v>
      </c>
      <c r="B7" s="215" t="s">
        <v>0</v>
      </c>
      <c r="C7" s="216" t="s">
        <v>157</v>
      </c>
      <c r="D7" s="216" t="s">
        <v>429</v>
      </c>
      <c r="E7" s="217">
        <v>15248.53</v>
      </c>
      <c r="F7" s="218" t="s">
        <v>1</v>
      </c>
      <c r="G7" s="194">
        <v>2.1</v>
      </c>
      <c r="H7" s="150" t="s">
        <v>433</v>
      </c>
      <c r="I7" s="174">
        <v>43914</v>
      </c>
    </row>
    <row r="8" spans="1:9" ht="30" x14ac:dyDescent="0.3">
      <c r="A8" s="219">
        <v>107</v>
      </c>
      <c r="B8" s="220" t="s">
        <v>0</v>
      </c>
      <c r="C8" s="220" t="s">
        <v>430</v>
      </c>
      <c r="D8" s="220" t="s">
        <v>431</v>
      </c>
      <c r="E8" s="218" t="s">
        <v>1</v>
      </c>
      <c r="F8" s="221">
        <v>17148.240000000002</v>
      </c>
      <c r="G8" s="194">
        <v>2.1</v>
      </c>
      <c r="H8" s="150" t="s">
        <v>432</v>
      </c>
      <c r="I8" s="174">
        <v>43914</v>
      </c>
    </row>
    <row r="9" spans="1:9" x14ac:dyDescent="0.3">
      <c r="A9" s="448" t="s">
        <v>74</v>
      </c>
      <c r="B9" s="454"/>
      <c r="C9" s="454"/>
      <c r="D9" s="455"/>
      <c r="E9" s="91">
        <f>SUM(E6:E8)</f>
        <v>42345.96</v>
      </c>
      <c r="F9" s="91">
        <f>SUM(F6:F7:F8)</f>
        <v>17148.240000000002</v>
      </c>
      <c r="G9" s="17"/>
      <c r="H9" s="17"/>
      <c r="I9" s="151"/>
    </row>
  </sheetData>
  <mergeCells count="3">
    <mergeCell ref="A1:C1"/>
    <mergeCell ref="B3:H3"/>
    <mergeCell ref="A9:D9"/>
  </mergeCells>
  <pageMargins left="0.7" right="0.7" top="0.75" bottom="0.75" header="0.3" footer="0.3"/>
  <pageSetup paperSize="9" scale="42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I10" sqref="I10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1.85546875" style="14" customWidth="1"/>
    <col min="8" max="8" width="18.85546875" style="14" customWidth="1"/>
    <col min="9" max="11" width="9.140625" style="14"/>
    <col min="12" max="12" width="19.140625" style="14" bestFit="1" customWidth="1"/>
    <col min="13" max="224" width="9.140625" style="14"/>
    <col min="225" max="225" width="4.42578125" style="14" customWidth="1"/>
    <col min="226" max="226" width="5.5703125" style="14" customWidth="1"/>
    <col min="227" max="227" width="5.28515625" style="14" bestFit="1" customWidth="1"/>
    <col min="228" max="228" width="8.28515625" style="14" customWidth="1"/>
    <col min="229" max="229" width="20.85546875" style="14" customWidth="1"/>
    <col min="230" max="230" width="24.28515625" style="14" customWidth="1"/>
    <col min="231" max="231" width="13" style="14" customWidth="1"/>
    <col min="232" max="232" width="7.5703125" style="14" bestFit="1" customWidth="1"/>
    <col min="233" max="233" width="5.7109375" style="14" bestFit="1" customWidth="1"/>
    <col min="234" max="234" width="11.85546875" style="14" bestFit="1" customWidth="1"/>
    <col min="235" max="235" width="10.140625" style="14" bestFit="1" customWidth="1"/>
    <col min="236" max="236" width="12.7109375" style="14" bestFit="1" customWidth="1"/>
    <col min="237" max="480" width="9.140625" style="14"/>
    <col min="481" max="481" width="4.42578125" style="14" customWidth="1"/>
    <col min="482" max="482" width="5.5703125" style="14" customWidth="1"/>
    <col min="483" max="483" width="5.28515625" style="14" bestFit="1" customWidth="1"/>
    <col min="484" max="484" width="8.28515625" style="14" customWidth="1"/>
    <col min="485" max="485" width="20.85546875" style="14" customWidth="1"/>
    <col min="486" max="486" width="24.28515625" style="14" customWidth="1"/>
    <col min="487" max="487" width="13" style="14" customWidth="1"/>
    <col min="488" max="488" width="7.5703125" style="14" bestFit="1" customWidth="1"/>
    <col min="489" max="489" width="5.7109375" style="14" bestFit="1" customWidth="1"/>
    <col min="490" max="490" width="11.85546875" style="14" bestFit="1" customWidth="1"/>
    <col min="491" max="491" width="10.140625" style="14" bestFit="1" customWidth="1"/>
    <col min="492" max="492" width="12.7109375" style="14" bestFit="1" customWidth="1"/>
    <col min="493" max="736" width="9.140625" style="14"/>
    <col min="737" max="737" width="4.42578125" style="14" customWidth="1"/>
    <col min="738" max="738" width="5.5703125" style="14" customWidth="1"/>
    <col min="739" max="739" width="5.28515625" style="14" bestFit="1" customWidth="1"/>
    <col min="740" max="740" width="8.28515625" style="14" customWidth="1"/>
    <col min="741" max="741" width="20.85546875" style="14" customWidth="1"/>
    <col min="742" max="742" width="24.28515625" style="14" customWidth="1"/>
    <col min="743" max="743" width="13" style="14" customWidth="1"/>
    <col min="744" max="744" width="7.5703125" style="14" bestFit="1" customWidth="1"/>
    <col min="745" max="745" width="5.7109375" style="14" bestFit="1" customWidth="1"/>
    <col min="746" max="746" width="11.85546875" style="14" bestFit="1" customWidth="1"/>
    <col min="747" max="747" width="10.140625" style="14" bestFit="1" customWidth="1"/>
    <col min="748" max="748" width="12.7109375" style="14" bestFit="1" customWidth="1"/>
    <col min="749" max="992" width="9.140625" style="14"/>
    <col min="993" max="993" width="4.42578125" style="14" customWidth="1"/>
    <col min="994" max="994" width="5.5703125" style="14" customWidth="1"/>
    <col min="995" max="995" width="5.28515625" style="14" bestFit="1" customWidth="1"/>
    <col min="996" max="996" width="8.28515625" style="14" customWidth="1"/>
    <col min="997" max="997" width="20.85546875" style="14" customWidth="1"/>
    <col min="998" max="998" width="24.28515625" style="14" customWidth="1"/>
    <col min="999" max="999" width="13" style="14" customWidth="1"/>
    <col min="1000" max="1000" width="7.5703125" style="14" bestFit="1" customWidth="1"/>
    <col min="1001" max="1001" width="5.7109375" style="14" bestFit="1" customWidth="1"/>
    <col min="1002" max="1002" width="11.85546875" style="14" bestFit="1" customWidth="1"/>
    <col min="1003" max="1003" width="10.140625" style="14" bestFit="1" customWidth="1"/>
    <col min="1004" max="1004" width="12.7109375" style="14" bestFit="1" customWidth="1"/>
    <col min="1005" max="1248" width="9.140625" style="14"/>
    <col min="1249" max="1249" width="4.42578125" style="14" customWidth="1"/>
    <col min="1250" max="1250" width="5.5703125" style="14" customWidth="1"/>
    <col min="1251" max="1251" width="5.28515625" style="14" bestFit="1" customWidth="1"/>
    <col min="1252" max="1252" width="8.28515625" style="14" customWidth="1"/>
    <col min="1253" max="1253" width="20.85546875" style="14" customWidth="1"/>
    <col min="1254" max="1254" width="24.28515625" style="14" customWidth="1"/>
    <col min="1255" max="1255" width="13" style="14" customWidth="1"/>
    <col min="1256" max="1256" width="7.5703125" style="14" bestFit="1" customWidth="1"/>
    <col min="1257" max="1257" width="5.7109375" style="14" bestFit="1" customWidth="1"/>
    <col min="1258" max="1258" width="11.85546875" style="14" bestFit="1" customWidth="1"/>
    <col min="1259" max="1259" width="10.140625" style="14" bestFit="1" customWidth="1"/>
    <col min="1260" max="1260" width="12.7109375" style="14" bestFit="1" customWidth="1"/>
    <col min="1261" max="1504" width="9.140625" style="14"/>
    <col min="1505" max="1505" width="4.42578125" style="14" customWidth="1"/>
    <col min="1506" max="1506" width="5.5703125" style="14" customWidth="1"/>
    <col min="1507" max="1507" width="5.28515625" style="14" bestFit="1" customWidth="1"/>
    <col min="1508" max="1508" width="8.28515625" style="14" customWidth="1"/>
    <col min="1509" max="1509" width="20.85546875" style="14" customWidth="1"/>
    <col min="1510" max="1510" width="24.28515625" style="14" customWidth="1"/>
    <col min="1511" max="1511" width="13" style="14" customWidth="1"/>
    <col min="1512" max="1512" width="7.5703125" style="14" bestFit="1" customWidth="1"/>
    <col min="1513" max="1513" width="5.7109375" style="14" bestFit="1" customWidth="1"/>
    <col min="1514" max="1514" width="11.85546875" style="14" bestFit="1" customWidth="1"/>
    <col min="1515" max="1515" width="10.140625" style="14" bestFit="1" customWidth="1"/>
    <col min="1516" max="1516" width="12.7109375" style="14" bestFit="1" customWidth="1"/>
    <col min="1517" max="1760" width="9.140625" style="14"/>
    <col min="1761" max="1761" width="4.42578125" style="14" customWidth="1"/>
    <col min="1762" max="1762" width="5.5703125" style="14" customWidth="1"/>
    <col min="1763" max="1763" width="5.28515625" style="14" bestFit="1" customWidth="1"/>
    <col min="1764" max="1764" width="8.28515625" style="14" customWidth="1"/>
    <col min="1765" max="1765" width="20.85546875" style="14" customWidth="1"/>
    <col min="1766" max="1766" width="24.28515625" style="14" customWidth="1"/>
    <col min="1767" max="1767" width="13" style="14" customWidth="1"/>
    <col min="1768" max="1768" width="7.5703125" style="14" bestFit="1" customWidth="1"/>
    <col min="1769" max="1769" width="5.7109375" style="14" bestFit="1" customWidth="1"/>
    <col min="1770" max="1770" width="11.85546875" style="14" bestFit="1" customWidth="1"/>
    <col min="1771" max="1771" width="10.140625" style="14" bestFit="1" customWidth="1"/>
    <col min="1772" max="1772" width="12.7109375" style="14" bestFit="1" customWidth="1"/>
    <col min="1773" max="2016" width="9.140625" style="14"/>
    <col min="2017" max="2017" width="4.42578125" style="14" customWidth="1"/>
    <col min="2018" max="2018" width="5.5703125" style="14" customWidth="1"/>
    <col min="2019" max="2019" width="5.28515625" style="14" bestFit="1" customWidth="1"/>
    <col min="2020" max="2020" width="8.28515625" style="14" customWidth="1"/>
    <col min="2021" max="2021" width="20.85546875" style="14" customWidth="1"/>
    <col min="2022" max="2022" width="24.28515625" style="14" customWidth="1"/>
    <col min="2023" max="2023" width="13" style="14" customWidth="1"/>
    <col min="2024" max="2024" width="7.5703125" style="14" bestFit="1" customWidth="1"/>
    <col min="2025" max="2025" width="5.7109375" style="14" bestFit="1" customWidth="1"/>
    <col min="2026" max="2026" width="11.85546875" style="14" bestFit="1" customWidth="1"/>
    <col min="2027" max="2027" width="10.140625" style="14" bestFit="1" customWidth="1"/>
    <col min="2028" max="2028" width="12.7109375" style="14" bestFit="1" customWidth="1"/>
    <col min="2029" max="2272" width="9.140625" style="14"/>
    <col min="2273" max="2273" width="4.42578125" style="14" customWidth="1"/>
    <col min="2274" max="2274" width="5.5703125" style="14" customWidth="1"/>
    <col min="2275" max="2275" width="5.28515625" style="14" bestFit="1" customWidth="1"/>
    <col min="2276" max="2276" width="8.28515625" style="14" customWidth="1"/>
    <col min="2277" max="2277" width="20.85546875" style="14" customWidth="1"/>
    <col min="2278" max="2278" width="24.28515625" style="14" customWidth="1"/>
    <col min="2279" max="2279" width="13" style="14" customWidth="1"/>
    <col min="2280" max="2280" width="7.5703125" style="14" bestFit="1" customWidth="1"/>
    <col min="2281" max="2281" width="5.7109375" style="14" bestFit="1" customWidth="1"/>
    <col min="2282" max="2282" width="11.85546875" style="14" bestFit="1" customWidth="1"/>
    <col min="2283" max="2283" width="10.140625" style="14" bestFit="1" customWidth="1"/>
    <col min="2284" max="2284" width="12.7109375" style="14" bestFit="1" customWidth="1"/>
    <col min="2285" max="2528" width="9.140625" style="14"/>
    <col min="2529" max="2529" width="4.42578125" style="14" customWidth="1"/>
    <col min="2530" max="2530" width="5.5703125" style="14" customWidth="1"/>
    <col min="2531" max="2531" width="5.28515625" style="14" bestFit="1" customWidth="1"/>
    <col min="2532" max="2532" width="8.28515625" style="14" customWidth="1"/>
    <col min="2533" max="2533" width="20.85546875" style="14" customWidth="1"/>
    <col min="2534" max="2534" width="24.28515625" style="14" customWidth="1"/>
    <col min="2535" max="2535" width="13" style="14" customWidth="1"/>
    <col min="2536" max="2536" width="7.5703125" style="14" bestFit="1" customWidth="1"/>
    <col min="2537" max="2537" width="5.7109375" style="14" bestFit="1" customWidth="1"/>
    <col min="2538" max="2538" width="11.85546875" style="14" bestFit="1" customWidth="1"/>
    <col min="2539" max="2539" width="10.140625" style="14" bestFit="1" customWidth="1"/>
    <col min="2540" max="2540" width="12.7109375" style="14" bestFit="1" customWidth="1"/>
    <col min="2541" max="2784" width="9.140625" style="14"/>
    <col min="2785" max="2785" width="4.42578125" style="14" customWidth="1"/>
    <col min="2786" max="2786" width="5.5703125" style="14" customWidth="1"/>
    <col min="2787" max="2787" width="5.28515625" style="14" bestFit="1" customWidth="1"/>
    <col min="2788" max="2788" width="8.28515625" style="14" customWidth="1"/>
    <col min="2789" max="2789" width="20.85546875" style="14" customWidth="1"/>
    <col min="2790" max="2790" width="24.28515625" style="14" customWidth="1"/>
    <col min="2791" max="2791" width="13" style="14" customWidth="1"/>
    <col min="2792" max="2792" width="7.5703125" style="14" bestFit="1" customWidth="1"/>
    <col min="2793" max="2793" width="5.7109375" style="14" bestFit="1" customWidth="1"/>
    <col min="2794" max="2794" width="11.85546875" style="14" bestFit="1" customWidth="1"/>
    <col min="2795" max="2795" width="10.140625" style="14" bestFit="1" customWidth="1"/>
    <col min="2796" max="2796" width="12.7109375" style="14" bestFit="1" customWidth="1"/>
    <col min="2797" max="3040" width="9.140625" style="14"/>
    <col min="3041" max="3041" width="4.42578125" style="14" customWidth="1"/>
    <col min="3042" max="3042" width="5.5703125" style="14" customWidth="1"/>
    <col min="3043" max="3043" width="5.28515625" style="14" bestFit="1" customWidth="1"/>
    <col min="3044" max="3044" width="8.28515625" style="14" customWidth="1"/>
    <col min="3045" max="3045" width="20.85546875" style="14" customWidth="1"/>
    <col min="3046" max="3046" width="24.28515625" style="14" customWidth="1"/>
    <col min="3047" max="3047" width="13" style="14" customWidth="1"/>
    <col min="3048" max="3048" width="7.5703125" style="14" bestFit="1" customWidth="1"/>
    <col min="3049" max="3049" width="5.7109375" style="14" bestFit="1" customWidth="1"/>
    <col min="3050" max="3050" width="11.85546875" style="14" bestFit="1" customWidth="1"/>
    <col min="3051" max="3051" width="10.140625" style="14" bestFit="1" customWidth="1"/>
    <col min="3052" max="3052" width="12.7109375" style="14" bestFit="1" customWidth="1"/>
    <col min="3053" max="3296" width="9.140625" style="14"/>
    <col min="3297" max="3297" width="4.42578125" style="14" customWidth="1"/>
    <col min="3298" max="3298" width="5.5703125" style="14" customWidth="1"/>
    <col min="3299" max="3299" width="5.28515625" style="14" bestFit="1" customWidth="1"/>
    <col min="3300" max="3300" width="8.28515625" style="14" customWidth="1"/>
    <col min="3301" max="3301" width="20.85546875" style="14" customWidth="1"/>
    <col min="3302" max="3302" width="24.28515625" style="14" customWidth="1"/>
    <col min="3303" max="3303" width="13" style="14" customWidth="1"/>
    <col min="3304" max="3304" width="7.5703125" style="14" bestFit="1" customWidth="1"/>
    <col min="3305" max="3305" width="5.7109375" style="14" bestFit="1" customWidth="1"/>
    <col min="3306" max="3306" width="11.85546875" style="14" bestFit="1" customWidth="1"/>
    <col min="3307" max="3307" width="10.140625" style="14" bestFit="1" customWidth="1"/>
    <col min="3308" max="3308" width="12.7109375" style="14" bestFit="1" customWidth="1"/>
    <col min="3309" max="3552" width="9.140625" style="14"/>
    <col min="3553" max="3553" width="4.42578125" style="14" customWidth="1"/>
    <col min="3554" max="3554" width="5.5703125" style="14" customWidth="1"/>
    <col min="3555" max="3555" width="5.28515625" style="14" bestFit="1" customWidth="1"/>
    <col min="3556" max="3556" width="8.28515625" style="14" customWidth="1"/>
    <col min="3557" max="3557" width="20.85546875" style="14" customWidth="1"/>
    <col min="3558" max="3558" width="24.28515625" style="14" customWidth="1"/>
    <col min="3559" max="3559" width="13" style="14" customWidth="1"/>
    <col min="3560" max="3560" width="7.5703125" style="14" bestFit="1" customWidth="1"/>
    <col min="3561" max="3561" width="5.7109375" style="14" bestFit="1" customWidth="1"/>
    <col min="3562" max="3562" width="11.85546875" style="14" bestFit="1" customWidth="1"/>
    <col min="3563" max="3563" width="10.140625" style="14" bestFit="1" customWidth="1"/>
    <col min="3564" max="3564" width="12.7109375" style="14" bestFit="1" customWidth="1"/>
    <col min="3565" max="3808" width="9.140625" style="14"/>
    <col min="3809" max="3809" width="4.42578125" style="14" customWidth="1"/>
    <col min="3810" max="3810" width="5.5703125" style="14" customWidth="1"/>
    <col min="3811" max="3811" width="5.28515625" style="14" bestFit="1" customWidth="1"/>
    <col min="3812" max="3812" width="8.28515625" style="14" customWidth="1"/>
    <col min="3813" max="3813" width="20.85546875" style="14" customWidth="1"/>
    <col min="3814" max="3814" width="24.28515625" style="14" customWidth="1"/>
    <col min="3815" max="3815" width="13" style="14" customWidth="1"/>
    <col min="3816" max="3816" width="7.5703125" style="14" bestFit="1" customWidth="1"/>
    <col min="3817" max="3817" width="5.7109375" style="14" bestFit="1" customWidth="1"/>
    <col min="3818" max="3818" width="11.85546875" style="14" bestFit="1" customWidth="1"/>
    <col min="3819" max="3819" width="10.140625" style="14" bestFit="1" customWidth="1"/>
    <col min="3820" max="3820" width="12.7109375" style="14" bestFit="1" customWidth="1"/>
    <col min="3821" max="4064" width="9.140625" style="14"/>
    <col min="4065" max="4065" width="4.42578125" style="14" customWidth="1"/>
    <col min="4066" max="4066" width="5.5703125" style="14" customWidth="1"/>
    <col min="4067" max="4067" width="5.28515625" style="14" bestFit="1" customWidth="1"/>
    <col min="4068" max="4068" width="8.28515625" style="14" customWidth="1"/>
    <col min="4069" max="4069" width="20.85546875" style="14" customWidth="1"/>
    <col min="4070" max="4070" width="24.28515625" style="14" customWidth="1"/>
    <col min="4071" max="4071" width="13" style="14" customWidth="1"/>
    <col min="4072" max="4072" width="7.5703125" style="14" bestFit="1" customWidth="1"/>
    <col min="4073" max="4073" width="5.7109375" style="14" bestFit="1" customWidth="1"/>
    <col min="4074" max="4074" width="11.85546875" style="14" bestFit="1" customWidth="1"/>
    <col min="4075" max="4075" width="10.140625" style="14" bestFit="1" customWidth="1"/>
    <col min="4076" max="4076" width="12.7109375" style="14" bestFit="1" customWidth="1"/>
    <col min="4077" max="4320" width="9.140625" style="14"/>
    <col min="4321" max="4321" width="4.42578125" style="14" customWidth="1"/>
    <col min="4322" max="4322" width="5.5703125" style="14" customWidth="1"/>
    <col min="4323" max="4323" width="5.28515625" style="14" bestFit="1" customWidth="1"/>
    <col min="4324" max="4324" width="8.28515625" style="14" customWidth="1"/>
    <col min="4325" max="4325" width="20.85546875" style="14" customWidth="1"/>
    <col min="4326" max="4326" width="24.28515625" style="14" customWidth="1"/>
    <col min="4327" max="4327" width="13" style="14" customWidth="1"/>
    <col min="4328" max="4328" width="7.5703125" style="14" bestFit="1" customWidth="1"/>
    <col min="4329" max="4329" width="5.7109375" style="14" bestFit="1" customWidth="1"/>
    <col min="4330" max="4330" width="11.85546875" style="14" bestFit="1" customWidth="1"/>
    <col min="4331" max="4331" width="10.140625" style="14" bestFit="1" customWidth="1"/>
    <col min="4332" max="4332" width="12.7109375" style="14" bestFit="1" customWidth="1"/>
    <col min="4333" max="4576" width="9.140625" style="14"/>
    <col min="4577" max="4577" width="4.42578125" style="14" customWidth="1"/>
    <col min="4578" max="4578" width="5.5703125" style="14" customWidth="1"/>
    <col min="4579" max="4579" width="5.28515625" style="14" bestFit="1" customWidth="1"/>
    <col min="4580" max="4580" width="8.28515625" style="14" customWidth="1"/>
    <col min="4581" max="4581" width="20.85546875" style="14" customWidth="1"/>
    <col min="4582" max="4582" width="24.28515625" style="14" customWidth="1"/>
    <col min="4583" max="4583" width="13" style="14" customWidth="1"/>
    <col min="4584" max="4584" width="7.5703125" style="14" bestFit="1" customWidth="1"/>
    <col min="4585" max="4585" width="5.7109375" style="14" bestFit="1" customWidth="1"/>
    <col min="4586" max="4586" width="11.85546875" style="14" bestFit="1" customWidth="1"/>
    <col min="4587" max="4587" width="10.140625" style="14" bestFit="1" customWidth="1"/>
    <col min="4588" max="4588" width="12.7109375" style="14" bestFit="1" customWidth="1"/>
    <col min="4589" max="4832" width="9.140625" style="14"/>
    <col min="4833" max="4833" width="4.42578125" style="14" customWidth="1"/>
    <col min="4834" max="4834" width="5.5703125" style="14" customWidth="1"/>
    <col min="4835" max="4835" width="5.28515625" style="14" bestFit="1" customWidth="1"/>
    <col min="4836" max="4836" width="8.28515625" style="14" customWidth="1"/>
    <col min="4837" max="4837" width="20.85546875" style="14" customWidth="1"/>
    <col min="4838" max="4838" width="24.28515625" style="14" customWidth="1"/>
    <col min="4839" max="4839" width="13" style="14" customWidth="1"/>
    <col min="4840" max="4840" width="7.5703125" style="14" bestFit="1" customWidth="1"/>
    <col min="4841" max="4841" width="5.7109375" style="14" bestFit="1" customWidth="1"/>
    <col min="4842" max="4842" width="11.85546875" style="14" bestFit="1" customWidth="1"/>
    <col min="4843" max="4843" width="10.140625" style="14" bestFit="1" customWidth="1"/>
    <col min="4844" max="4844" width="12.7109375" style="14" bestFit="1" customWidth="1"/>
    <col min="4845" max="5088" width="9.140625" style="14"/>
    <col min="5089" max="5089" width="4.42578125" style="14" customWidth="1"/>
    <col min="5090" max="5090" width="5.5703125" style="14" customWidth="1"/>
    <col min="5091" max="5091" width="5.28515625" style="14" bestFit="1" customWidth="1"/>
    <col min="5092" max="5092" width="8.28515625" style="14" customWidth="1"/>
    <col min="5093" max="5093" width="20.85546875" style="14" customWidth="1"/>
    <col min="5094" max="5094" width="24.28515625" style="14" customWidth="1"/>
    <col min="5095" max="5095" width="13" style="14" customWidth="1"/>
    <col min="5096" max="5096" width="7.5703125" style="14" bestFit="1" customWidth="1"/>
    <col min="5097" max="5097" width="5.7109375" style="14" bestFit="1" customWidth="1"/>
    <col min="5098" max="5098" width="11.85546875" style="14" bestFit="1" customWidth="1"/>
    <col min="5099" max="5099" width="10.140625" style="14" bestFit="1" customWidth="1"/>
    <col min="5100" max="5100" width="12.7109375" style="14" bestFit="1" customWidth="1"/>
    <col min="5101" max="5344" width="9.140625" style="14"/>
    <col min="5345" max="5345" width="4.42578125" style="14" customWidth="1"/>
    <col min="5346" max="5346" width="5.5703125" style="14" customWidth="1"/>
    <col min="5347" max="5347" width="5.28515625" style="14" bestFit="1" customWidth="1"/>
    <col min="5348" max="5348" width="8.28515625" style="14" customWidth="1"/>
    <col min="5349" max="5349" width="20.85546875" style="14" customWidth="1"/>
    <col min="5350" max="5350" width="24.28515625" style="14" customWidth="1"/>
    <col min="5351" max="5351" width="13" style="14" customWidth="1"/>
    <col min="5352" max="5352" width="7.5703125" style="14" bestFit="1" customWidth="1"/>
    <col min="5353" max="5353" width="5.7109375" style="14" bestFit="1" customWidth="1"/>
    <col min="5354" max="5354" width="11.85546875" style="14" bestFit="1" customWidth="1"/>
    <col min="5355" max="5355" width="10.140625" style="14" bestFit="1" customWidth="1"/>
    <col min="5356" max="5356" width="12.7109375" style="14" bestFit="1" customWidth="1"/>
    <col min="5357" max="5600" width="9.140625" style="14"/>
    <col min="5601" max="5601" width="4.42578125" style="14" customWidth="1"/>
    <col min="5602" max="5602" width="5.5703125" style="14" customWidth="1"/>
    <col min="5603" max="5603" width="5.28515625" style="14" bestFit="1" customWidth="1"/>
    <col min="5604" max="5604" width="8.28515625" style="14" customWidth="1"/>
    <col min="5605" max="5605" width="20.85546875" style="14" customWidth="1"/>
    <col min="5606" max="5606" width="24.28515625" style="14" customWidth="1"/>
    <col min="5607" max="5607" width="13" style="14" customWidth="1"/>
    <col min="5608" max="5608" width="7.5703125" style="14" bestFit="1" customWidth="1"/>
    <col min="5609" max="5609" width="5.7109375" style="14" bestFit="1" customWidth="1"/>
    <col min="5610" max="5610" width="11.85546875" style="14" bestFit="1" customWidth="1"/>
    <col min="5611" max="5611" width="10.140625" style="14" bestFit="1" customWidth="1"/>
    <col min="5612" max="5612" width="12.7109375" style="14" bestFit="1" customWidth="1"/>
    <col min="5613" max="5856" width="9.140625" style="14"/>
    <col min="5857" max="5857" width="4.42578125" style="14" customWidth="1"/>
    <col min="5858" max="5858" width="5.5703125" style="14" customWidth="1"/>
    <col min="5859" max="5859" width="5.28515625" style="14" bestFit="1" customWidth="1"/>
    <col min="5860" max="5860" width="8.28515625" style="14" customWidth="1"/>
    <col min="5861" max="5861" width="20.85546875" style="14" customWidth="1"/>
    <col min="5862" max="5862" width="24.28515625" style="14" customWidth="1"/>
    <col min="5863" max="5863" width="13" style="14" customWidth="1"/>
    <col min="5864" max="5864" width="7.5703125" style="14" bestFit="1" customWidth="1"/>
    <col min="5865" max="5865" width="5.7109375" style="14" bestFit="1" customWidth="1"/>
    <col min="5866" max="5866" width="11.85546875" style="14" bestFit="1" customWidth="1"/>
    <col min="5867" max="5867" width="10.140625" style="14" bestFit="1" customWidth="1"/>
    <col min="5868" max="5868" width="12.7109375" style="14" bestFit="1" customWidth="1"/>
    <col min="5869" max="6112" width="9.140625" style="14"/>
    <col min="6113" max="6113" width="4.42578125" style="14" customWidth="1"/>
    <col min="6114" max="6114" width="5.5703125" style="14" customWidth="1"/>
    <col min="6115" max="6115" width="5.28515625" style="14" bestFit="1" customWidth="1"/>
    <col min="6116" max="6116" width="8.28515625" style="14" customWidth="1"/>
    <col min="6117" max="6117" width="20.85546875" style="14" customWidth="1"/>
    <col min="6118" max="6118" width="24.28515625" style="14" customWidth="1"/>
    <col min="6119" max="6119" width="13" style="14" customWidth="1"/>
    <col min="6120" max="6120" width="7.5703125" style="14" bestFit="1" customWidth="1"/>
    <col min="6121" max="6121" width="5.7109375" style="14" bestFit="1" customWidth="1"/>
    <col min="6122" max="6122" width="11.85546875" style="14" bestFit="1" customWidth="1"/>
    <col min="6123" max="6123" width="10.140625" style="14" bestFit="1" customWidth="1"/>
    <col min="6124" max="6124" width="12.7109375" style="14" bestFit="1" customWidth="1"/>
    <col min="6125" max="6368" width="9.140625" style="14"/>
    <col min="6369" max="6369" width="4.42578125" style="14" customWidth="1"/>
    <col min="6370" max="6370" width="5.5703125" style="14" customWidth="1"/>
    <col min="6371" max="6371" width="5.28515625" style="14" bestFit="1" customWidth="1"/>
    <col min="6372" max="6372" width="8.28515625" style="14" customWidth="1"/>
    <col min="6373" max="6373" width="20.85546875" style="14" customWidth="1"/>
    <col min="6374" max="6374" width="24.28515625" style="14" customWidth="1"/>
    <col min="6375" max="6375" width="13" style="14" customWidth="1"/>
    <col min="6376" max="6376" width="7.5703125" style="14" bestFit="1" customWidth="1"/>
    <col min="6377" max="6377" width="5.7109375" style="14" bestFit="1" customWidth="1"/>
    <col min="6378" max="6378" width="11.85546875" style="14" bestFit="1" customWidth="1"/>
    <col min="6379" max="6379" width="10.140625" style="14" bestFit="1" customWidth="1"/>
    <col min="6380" max="6380" width="12.7109375" style="14" bestFit="1" customWidth="1"/>
    <col min="6381" max="6624" width="9.140625" style="14"/>
    <col min="6625" max="6625" width="4.42578125" style="14" customWidth="1"/>
    <col min="6626" max="6626" width="5.5703125" style="14" customWidth="1"/>
    <col min="6627" max="6627" width="5.28515625" style="14" bestFit="1" customWidth="1"/>
    <col min="6628" max="6628" width="8.28515625" style="14" customWidth="1"/>
    <col min="6629" max="6629" width="20.85546875" style="14" customWidth="1"/>
    <col min="6630" max="6630" width="24.28515625" style="14" customWidth="1"/>
    <col min="6631" max="6631" width="13" style="14" customWidth="1"/>
    <col min="6632" max="6632" width="7.5703125" style="14" bestFit="1" customWidth="1"/>
    <col min="6633" max="6633" width="5.7109375" style="14" bestFit="1" customWidth="1"/>
    <col min="6634" max="6634" width="11.85546875" style="14" bestFit="1" customWidth="1"/>
    <col min="6635" max="6635" width="10.140625" style="14" bestFit="1" customWidth="1"/>
    <col min="6636" max="6636" width="12.7109375" style="14" bestFit="1" customWidth="1"/>
    <col min="6637" max="6880" width="9.140625" style="14"/>
    <col min="6881" max="6881" width="4.42578125" style="14" customWidth="1"/>
    <col min="6882" max="6882" width="5.5703125" style="14" customWidth="1"/>
    <col min="6883" max="6883" width="5.28515625" style="14" bestFit="1" customWidth="1"/>
    <col min="6884" max="6884" width="8.28515625" style="14" customWidth="1"/>
    <col min="6885" max="6885" width="20.85546875" style="14" customWidth="1"/>
    <col min="6886" max="6886" width="24.28515625" style="14" customWidth="1"/>
    <col min="6887" max="6887" width="13" style="14" customWidth="1"/>
    <col min="6888" max="6888" width="7.5703125" style="14" bestFit="1" customWidth="1"/>
    <col min="6889" max="6889" width="5.7109375" style="14" bestFit="1" customWidth="1"/>
    <col min="6890" max="6890" width="11.85546875" style="14" bestFit="1" customWidth="1"/>
    <col min="6891" max="6891" width="10.140625" style="14" bestFit="1" customWidth="1"/>
    <col min="6892" max="6892" width="12.7109375" style="14" bestFit="1" customWidth="1"/>
    <col min="6893" max="7136" width="9.140625" style="14"/>
    <col min="7137" max="7137" width="4.42578125" style="14" customWidth="1"/>
    <col min="7138" max="7138" width="5.5703125" style="14" customWidth="1"/>
    <col min="7139" max="7139" width="5.28515625" style="14" bestFit="1" customWidth="1"/>
    <col min="7140" max="7140" width="8.28515625" style="14" customWidth="1"/>
    <col min="7141" max="7141" width="20.85546875" style="14" customWidth="1"/>
    <col min="7142" max="7142" width="24.28515625" style="14" customWidth="1"/>
    <col min="7143" max="7143" width="13" style="14" customWidth="1"/>
    <col min="7144" max="7144" width="7.5703125" style="14" bestFit="1" customWidth="1"/>
    <col min="7145" max="7145" width="5.7109375" style="14" bestFit="1" customWidth="1"/>
    <col min="7146" max="7146" width="11.85546875" style="14" bestFit="1" customWidth="1"/>
    <col min="7147" max="7147" width="10.140625" style="14" bestFit="1" customWidth="1"/>
    <col min="7148" max="7148" width="12.7109375" style="14" bestFit="1" customWidth="1"/>
    <col min="7149" max="7392" width="9.140625" style="14"/>
    <col min="7393" max="7393" width="4.42578125" style="14" customWidth="1"/>
    <col min="7394" max="7394" width="5.5703125" style="14" customWidth="1"/>
    <col min="7395" max="7395" width="5.28515625" style="14" bestFit="1" customWidth="1"/>
    <col min="7396" max="7396" width="8.28515625" style="14" customWidth="1"/>
    <col min="7397" max="7397" width="20.85546875" style="14" customWidth="1"/>
    <col min="7398" max="7398" width="24.28515625" style="14" customWidth="1"/>
    <col min="7399" max="7399" width="13" style="14" customWidth="1"/>
    <col min="7400" max="7400" width="7.5703125" style="14" bestFit="1" customWidth="1"/>
    <col min="7401" max="7401" width="5.7109375" style="14" bestFit="1" customWidth="1"/>
    <col min="7402" max="7402" width="11.85546875" style="14" bestFit="1" customWidth="1"/>
    <col min="7403" max="7403" width="10.140625" style="14" bestFit="1" customWidth="1"/>
    <col min="7404" max="7404" width="12.7109375" style="14" bestFit="1" customWidth="1"/>
    <col min="7405" max="7648" width="9.140625" style="14"/>
    <col min="7649" max="7649" width="4.42578125" style="14" customWidth="1"/>
    <col min="7650" max="7650" width="5.5703125" style="14" customWidth="1"/>
    <col min="7651" max="7651" width="5.28515625" style="14" bestFit="1" customWidth="1"/>
    <col min="7652" max="7652" width="8.28515625" style="14" customWidth="1"/>
    <col min="7653" max="7653" width="20.85546875" style="14" customWidth="1"/>
    <col min="7654" max="7654" width="24.28515625" style="14" customWidth="1"/>
    <col min="7655" max="7655" width="13" style="14" customWidth="1"/>
    <col min="7656" max="7656" width="7.5703125" style="14" bestFit="1" customWidth="1"/>
    <col min="7657" max="7657" width="5.7109375" style="14" bestFit="1" customWidth="1"/>
    <col min="7658" max="7658" width="11.85546875" style="14" bestFit="1" customWidth="1"/>
    <col min="7659" max="7659" width="10.140625" style="14" bestFit="1" customWidth="1"/>
    <col min="7660" max="7660" width="12.7109375" style="14" bestFit="1" customWidth="1"/>
    <col min="7661" max="7904" width="9.140625" style="14"/>
    <col min="7905" max="7905" width="4.42578125" style="14" customWidth="1"/>
    <col min="7906" max="7906" width="5.5703125" style="14" customWidth="1"/>
    <col min="7907" max="7907" width="5.28515625" style="14" bestFit="1" customWidth="1"/>
    <col min="7908" max="7908" width="8.28515625" style="14" customWidth="1"/>
    <col min="7909" max="7909" width="20.85546875" style="14" customWidth="1"/>
    <col min="7910" max="7910" width="24.28515625" style="14" customWidth="1"/>
    <col min="7911" max="7911" width="13" style="14" customWidth="1"/>
    <col min="7912" max="7912" width="7.5703125" style="14" bestFit="1" customWidth="1"/>
    <col min="7913" max="7913" width="5.7109375" style="14" bestFit="1" customWidth="1"/>
    <col min="7914" max="7914" width="11.85546875" style="14" bestFit="1" customWidth="1"/>
    <col min="7915" max="7915" width="10.140625" style="14" bestFit="1" customWidth="1"/>
    <col min="7916" max="7916" width="12.7109375" style="14" bestFit="1" customWidth="1"/>
    <col min="7917" max="8160" width="9.140625" style="14"/>
    <col min="8161" max="8161" width="4.42578125" style="14" customWidth="1"/>
    <col min="8162" max="8162" width="5.5703125" style="14" customWidth="1"/>
    <col min="8163" max="8163" width="5.28515625" style="14" bestFit="1" customWidth="1"/>
    <col min="8164" max="8164" width="8.28515625" style="14" customWidth="1"/>
    <col min="8165" max="8165" width="20.85546875" style="14" customWidth="1"/>
    <col min="8166" max="8166" width="24.28515625" style="14" customWidth="1"/>
    <col min="8167" max="8167" width="13" style="14" customWidth="1"/>
    <col min="8168" max="8168" width="7.5703125" style="14" bestFit="1" customWidth="1"/>
    <col min="8169" max="8169" width="5.7109375" style="14" bestFit="1" customWidth="1"/>
    <col min="8170" max="8170" width="11.85546875" style="14" bestFit="1" customWidth="1"/>
    <col min="8171" max="8171" width="10.140625" style="14" bestFit="1" customWidth="1"/>
    <col min="8172" max="8172" width="12.7109375" style="14" bestFit="1" customWidth="1"/>
    <col min="8173" max="8416" width="9.140625" style="14"/>
    <col min="8417" max="8417" width="4.42578125" style="14" customWidth="1"/>
    <col min="8418" max="8418" width="5.5703125" style="14" customWidth="1"/>
    <col min="8419" max="8419" width="5.28515625" style="14" bestFit="1" customWidth="1"/>
    <col min="8420" max="8420" width="8.28515625" style="14" customWidth="1"/>
    <col min="8421" max="8421" width="20.85546875" style="14" customWidth="1"/>
    <col min="8422" max="8422" width="24.28515625" style="14" customWidth="1"/>
    <col min="8423" max="8423" width="13" style="14" customWidth="1"/>
    <col min="8424" max="8424" width="7.5703125" style="14" bestFit="1" customWidth="1"/>
    <col min="8425" max="8425" width="5.7109375" style="14" bestFit="1" customWidth="1"/>
    <col min="8426" max="8426" width="11.85546875" style="14" bestFit="1" customWidth="1"/>
    <col min="8427" max="8427" width="10.140625" style="14" bestFit="1" customWidth="1"/>
    <col min="8428" max="8428" width="12.7109375" style="14" bestFit="1" customWidth="1"/>
    <col min="8429" max="8672" width="9.140625" style="14"/>
    <col min="8673" max="8673" width="4.42578125" style="14" customWidth="1"/>
    <col min="8674" max="8674" width="5.5703125" style="14" customWidth="1"/>
    <col min="8675" max="8675" width="5.28515625" style="14" bestFit="1" customWidth="1"/>
    <col min="8676" max="8676" width="8.28515625" style="14" customWidth="1"/>
    <col min="8677" max="8677" width="20.85546875" style="14" customWidth="1"/>
    <col min="8678" max="8678" width="24.28515625" style="14" customWidth="1"/>
    <col min="8679" max="8679" width="13" style="14" customWidth="1"/>
    <col min="8680" max="8680" width="7.5703125" style="14" bestFit="1" customWidth="1"/>
    <col min="8681" max="8681" width="5.7109375" style="14" bestFit="1" customWidth="1"/>
    <col min="8682" max="8682" width="11.85546875" style="14" bestFit="1" customWidth="1"/>
    <col min="8683" max="8683" width="10.140625" style="14" bestFit="1" customWidth="1"/>
    <col min="8684" max="8684" width="12.7109375" style="14" bestFit="1" customWidth="1"/>
    <col min="8685" max="8928" width="9.140625" style="14"/>
    <col min="8929" max="8929" width="4.42578125" style="14" customWidth="1"/>
    <col min="8930" max="8930" width="5.5703125" style="14" customWidth="1"/>
    <col min="8931" max="8931" width="5.28515625" style="14" bestFit="1" customWidth="1"/>
    <col min="8932" max="8932" width="8.28515625" style="14" customWidth="1"/>
    <col min="8933" max="8933" width="20.85546875" style="14" customWidth="1"/>
    <col min="8934" max="8934" width="24.28515625" style="14" customWidth="1"/>
    <col min="8935" max="8935" width="13" style="14" customWidth="1"/>
    <col min="8936" max="8936" width="7.5703125" style="14" bestFit="1" customWidth="1"/>
    <col min="8937" max="8937" width="5.7109375" style="14" bestFit="1" customWidth="1"/>
    <col min="8938" max="8938" width="11.85546875" style="14" bestFit="1" customWidth="1"/>
    <col min="8939" max="8939" width="10.140625" style="14" bestFit="1" customWidth="1"/>
    <col min="8940" max="8940" width="12.7109375" style="14" bestFit="1" customWidth="1"/>
    <col min="8941" max="9184" width="9.140625" style="14"/>
    <col min="9185" max="9185" width="4.42578125" style="14" customWidth="1"/>
    <col min="9186" max="9186" width="5.5703125" style="14" customWidth="1"/>
    <col min="9187" max="9187" width="5.28515625" style="14" bestFit="1" customWidth="1"/>
    <col min="9188" max="9188" width="8.28515625" style="14" customWidth="1"/>
    <col min="9189" max="9189" width="20.85546875" style="14" customWidth="1"/>
    <col min="9190" max="9190" width="24.28515625" style="14" customWidth="1"/>
    <col min="9191" max="9191" width="13" style="14" customWidth="1"/>
    <col min="9192" max="9192" width="7.5703125" style="14" bestFit="1" customWidth="1"/>
    <col min="9193" max="9193" width="5.7109375" style="14" bestFit="1" customWidth="1"/>
    <col min="9194" max="9194" width="11.85546875" style="14" bestFit="1" customWidth="1"/>
    <col min="9195" max="9195" width="10.140625" style="14" bestFit="1" customWidth="1"/>
    <col min="9196" max="9196" width="12.7109375" style="14" bestFit="1" customWidth="1"/>
    <col min="9197" max="9440" width="9.140625" style="14"/>
    <col min="9441" max="9441" width="4.42578125" style="14" customWidth="1"/>
    <col min="9442" max="9442" width="5.5703125" style="14" customWidth="1"/>
    <col min="9443" max="9443" width="5.28515625" style="14" bestFit="1" customWidth="1"/>
    <col min="9444" max="9444" width="8.28515625" style="14" customWidth="1"/>
    <col min="9445" max="9445" width="20.85546875" style="14" customWidth="1"/>
    <col min="9446" max="9446" width="24.28515625" style="14" customWidth="1"/>
    <col min="9447" max="9447" width="13" style="14" customWidth="1"/>
    <col min="9448" max="9448" width="7.5703125" style="14" bestFit="1" customWidth="1"/>
    <col min="9449" max="9449" width="5.7109375" style="14" bestFit="1" customWidth="1"/>
    <col min="9450" max="9450" width="11.85546875" style="14" bestFit="1" customWidth="1"/>
    <col min="9451" max="9451" width="10.140625" style="14" bestFit="1" customWidth="1"/>
    <col min="9452" max="9452" width="12.7109375" style="14" bestFit="1" customWidth="1"/>
    <col min="9453" max="9696" width="9.140625" style="14"/>
    <col min="9697" max="9697" width="4.42578125" style="14" customWidth="1"/>
    <col min="9698" max="9698" width="5.5703125" style="14" customWidth="1"/>
    <col min="9699" max="9699" width="5.28515625" style="14" bestFit="1" customWidth="1"/>
    <col min="9700" max="9700" width="8.28515625" style="14" customWidth="1"/>
    <col min="9701" max="9701" width="20.85546875" style="14" customWidth="1"/>
    <col min="9702" max="9702" width="24.28515625" style="14" customWidth="1"/>
    <col min="9703" max="9703" width="13" style="14" customWidth="1"/>
    <col min="9704" max="9704" width="7.5703125" style="14" bestFit="1" customWidth="1"/>
    <col min="9705" max="9705" width="5.7109375" style="14" bestFit="1" customWidth="1"/>
    <col min="9706" max="9706" width="11.85546875" style="14" bestFit="1" customWidth="1"/>
    <col min="9707" max="9707" width="10.140625" style="14" bestFit="1" customWidth="1"/>
    <col min="9708" max="9708" width="12.7109375" style="14" bestFit="1" customWidth="1"/>
    <col min="9709" max="9952" width="9.140625" style="14"/>
    <col min="9953" max="9953" width="4.42578125" style="14" customWidth="1"/>
    <col min="9954" max="9954" width="5.5703125" style="14" customWidth="1"/>
    <col min="9955" max="9955" width="5.28515625" style="14" bestFit="1" customWidth="1"/>
    <col min="9956" max="9956" width="8.28515625" style="14" customWidth="1"/>
    <col min="9957" max="9957" width="20.85546875" style="14" customWidth="1"/>
    <col min="9958" max="9958" width="24.28515625" style="14" customWidth="1"/>
    <col min="9959" max="9959" width="13" style="14" customWidth="1"/>
    <col min="9960" max="9960" width="7.5703125" style="14" bestFit="1" customWidth="1"/>
    <col min="9961" max="9961" width="5.7109375" style="14" bestFit="1" customWidth="1"/>
    <col min="9962" max="9962" width="11.85546875" style="14" bestFit="1" customWidth="1"/>
    <col min="9963" max="9963" width="10.140625" style="14" bestFit="1" customWidth="1"/>
    <col min="9964" max="9964" width="12.7109375" style="14" bestFit="1" customWidth="1"/>
    <col min="9965" max="10208" width="9.140625" style="14"/>
    <col min="10209" max="10209" width="4.42578125" style="14" customWidth="1"/>
    <col min="10210" max="10210" width="5.5703125" style="14" customWidth="1"/>
    <col min="10211" max="10211" width="5.28515625" style="14" bestFit="1" customWidth="1"/>
    <col min="10212" max="10212" width="8.28515625" style="14" customWidth="1"/>
    <col min="10213" max="10213" width="20.85546875" style="14" customWidth="1"/>
    <col min="10214" max="10214" width="24.28515625" style="14" customWidth="1"/>
    <col min="10215" max="10215" width="13" style="14" customWidth="1"/>
    <col min="10216" max="10216" width="7.5703125" style="14" bestFit="1" customWidth="1"/>
    <col min="10217" max="10217" width="5.7109375" style="14" bestFit="1" customWidth="1"/>
    <col min="10218" max="10218" width="11.85546875" style="14" bestFit="1" customWidth="1"/>
    <col min="10219" max="10219" width="10.140625" style="14" bestFit="1" customWidth="1"/>
    <col min="10220" max="10220" width="12.7109375" style="14" bestFit="1" customWidth="1"/>
    <col min="10221" max="10464" width="9.140625" style="14"/>
    <col min="10465" max="10465" width="4.42578125" style="14" customWidth="1"/>
    <col min="10466" max="10466" width="5.5703125" style="14" customWidth="1"/>
    <col min="10467" max="10467" width="5.28515625" style="14" bestFit="1" customWidth="1"/>
    <col min="10468" max="10468" width="8.28515625" style="14" customWidth="1"/>
    <col min="10469" max="10469" width="20.85546875" style="14" customWidth="1"/>
    <col min="10470" max="10470" width="24.28515625" style="14" customWidth="1"/>
    <col min="10471" max="10471" width="13" style="14" customWidth="1"/>
    <col min="10472" max="10472" width="7.5703125" style="14" bestFit="1" customWidth="1"/>
    <col min="10473" max="10473" width="5.7109375" style="14" bestFit="1" customWidth="1"/>
    <col min="10474" max="10474" width="11.85546875" style="14" bestFit="1" customWidth="1"/>
    <col min="10475" max="10475" width="10.140625" style="14" bestFit="1" customWidth="1"/>
    <col min="10476" max="10476" width="12.7109375" style="14" bestFit="1" customWidth="1"/>
    <col min="10477" max="10720" width="9.140625" style="14"/>
    <col min="10721" max="10721" width="4.42578125" style="14" customWidth="1"/>
    <col min="10722" max="10722" width="5.5703125" style="14" customWidth="1"/>
    <col min="10723" max="10723" width="5.28515625" style="14" bestFit="1" customWidth="1"/>
    <col min="10724" max="10724" width="8.28515625" style="14" customWidth="1"/>
    <col min="10725" max="10725" width="20.85546875" style="14" customWidth="1"/>
    <col min="10726" max="10726" width="24.28515625" style="14" customWidth="1"/>
    <col min="10727" max="10727" width="13" style="14" customWidth="1"/>
    <col min="10728" max="10728" width="7.5703125" style="14" bestFit="1" customWidth="1"/>
    <col min="10729" max="10729" width="5.7109375" style="14" bestFit="1" customWidth="1"/>
    <col min="10730" max="10730" width="11.85546875" style="14" bestFit="1" customWidth="1"/>
    <col min="10731" max="10731" width="10.140625" style="14" bestFit="1" customWidth="1"/>
    <col min="10732" max="10732" width="12.7109375" style="14" bestFit="1" customWidth="1"/>
    <col min="10733" max="10976" width="9.140625" style="14"/>
    <col min="10977" max="10977" width="4.42578125" style="14" customWidth="1"/>
    <col min="10978" max="10978" width="5.5703125" style="14" customWidth="1"/>
    <col min="10979" max="10979" width="5.28515625" style="14" bestFit="1" customWidth="1"/>
    <col min="10980" max="10980" width="8.28515625" style="14" customWidth="1"/>
    <col min="10981" max="10981" width="20.85546875" style="14" customWidth="1"/>
    <col min="10982" max="10982" width="24.28515625" style="14" customWidth="1"/>
    <col min="10983" max="10983" width="13" style="14" customWidth="1"/>
    <col min="10984" max="10984" width="7.5703125" style="14" bestFit="1" customWidth="1"/>
    <col min="10985" max="10985" width="5.7109375" style="14" bestFit="1" customWidth="1"/>
    <col min="10986" max="10986" width="11.85546875" style="14" bestFit="1" customWidth="1"/>
    <col min="10987" max="10987" width="10.140625" style="14" bestFit="1" customWidth="1"/>
    <col min="10988" max="10988" width="12.7109375" style="14" bestFit="1" customWidth="1"/>
    <col min="10989" max="11232" width="9.140625" style="14"/>
    <col min="11233" max="11233" width="4.42578125" style="14" customWidth="1"/>
    <col min="11234" max="11234" width="5.5703125" style="14" customWidth="1"/>
    <col min="11235" max="11235" width="5.28515625" style="14" bestFit="1" customWidth="1"/>
    <col min="11236" max="11236" width="8.28515625" style="14" customWidth="1"/>
    <col min="11237" max="11237" width="20.85546875" style="14" customWidth="1"/>
    <col min="11238" max="11238" width="24.28515625" style="14" customWidth="1"/>
    <col min="11239" max="11239" width="13" style="14" customWidth="1"/>
    <col min="11240" max="11240" width="7.5703125" style="14" bestFit="1" customWidth="1"/>
    <col min="11241" max="11241" width="5.7109375" style="14" bestFit="1" customWidth="1"/>
    <col min="11242" max="11242" width="11.85546875" style="14" bestFit="1" customWidth="1"/>
    <col min="11243" max="11243" width="10.140625" style="14" bestFit="1" customWidth="1"/>
    <col min="11244" max="11244" width="12.7109375" style="14" bestFit="1" customWidth="1"/>
    <col min="11245" max="11488" width="9.140625" style="14"/>
    <col min="11489" max="11489" width="4.42578125" style="14" customWidth="1"/>
    <col min="11490" max="11490" width="5.5703125" style="14" customWidth="1"/>
    <col min="11491" max="11491" width="5.28515625" style="14" bestFit="1" customWidth="1"/>
    <col min="11492" max="11492" width="8.28515625" style="14" customWidth="1"/>
    <col min="11493" max="11493" width="20.85546875" style="14" customWidth="1"/>
    <col min="11494" max="11494" width="24.28515625" style="14" customWidth="1"/>
    <col min="11495" max="11495" width="13" style="14" customWidth="1"/>
    <col min="11496" max="11496" width="7.5703125" style="14" bestFit="1" customWidth="1"/>
    <col min="11497" max="11497" width="5.7109375" style="14" bestFit="1" customWidth="1"/>
    <col min="11498" max="11498" width="11.85546875" style="14" bestFit="1" customWidth="1"/>
    <col min="11499" max="11499" width="10.140625" style="14" bestFit="1" customWidth="1"/>
    <col min="11500" max="11500" width="12.7109375" style="14" bestFit="1" customWidth="1"/>
    <col min="11501" max="11744" width="9.140625" style="14"/>
    <col min="11745" max="11745" width="4.42578125" style="14" customWidth="1"/>
    <col min="11746" max="11746" width="5.5703125" style="14" customWidth="1"/>
    <col min="11747" max="11747" width="5.28515625" style="14" bestFit="1" customWidth="1"/>
    <col min="11748" max="11748" width="8.28515625" style="14" customWidth="1"/>
    <col min="11749" max="11749" width="20.85546875" style="14" customWidth="1"/>
    <col min="11750" max="11750" width="24.28515625" style="14" customWidth="1"/>
    <col min="11751" max="11751" width="13" style="14" customWidth="1"/>
    <col min="11752" max="11752" width="7.5703125" style="14" bestFit="1" customWidth="1"/>
    <col min="11753" max="11753" width="5.7109375" style="14" bestFit="1" customWidth="1"/>
    <col min="11754" max="11754" width="11.85546875" style="14" bestFit="1" customWidth="1"/>
    <col min="11755" max="11755" width="10.140625" style="14" bestFit="1" customWidth="1"/>
    <col min="11756" max="11756" width="12.7109375" style="14" bestFit="1" customWidth="1"/>
    <col min="11757" max="12000" width="9.140625" style="14"/>
    <col min="12001" max="12001" width="4.42578125" style="14" customWidth="1"/>
    <col min="12002" max="12002" width="5.5703125" style="14" customWidth="1"/>
    <col min="12003" max="12003" width="5.28515625" style="14" bestFit="1" customWidth="1"/>
    <col min="12004" max="12004" width="8.28515625" style="14" customWidth="1"/>
    <col min="12005" max="12005" width="20.85546875" style="14" customWidth="1"/>
    <col min="12006" max="12006" width="24.28515625" style="14" customWidth="1"/>
    <col min="12007" max="12007" width="13" style="14" customWidth="1"/>
    <col min="12008" max="12008" width="7.5703125" style="14" bestFit="1" customWidth="1"/>
    <col min="12009" max="12009" width="5.7109375" style="14" bestFit="1" customWidth="1"/>
    <col min="12010" max="12010" width="11.85546875" style="14" bestFit="1" customWidth="1"/>
    <col min="12011" max="12011" width="10.140625" style="14" bestFit="1" customWidth="1"/>
    <col min="12012" max="12012" width="12.7109375" style="14" bestFit="1" customWidth="1"/>
    <col min="12013" max="12256" width="9.140625" style="14"/>
    <col min="12257" max="12257" width="4.42578125" style="14" customWidth="1"/>
    <col min="12258" max="12258" width="5.5703125" style="14" customWidth="1"/>
    <col min="12259" max="12259" width="5.28515625" style="14" bestFit="1" customWidth="1"/>
    <col min="12260" max="12260" width="8.28515625" style="14" customWidth="1"/>
    <col min="12261" max="12261" width="20.85546875" style="14" customWidth="1"/>
    <col min="12262" max="12262" width="24.28515625" style="14" customWidth="1"/>
    <col min="12263" max="12263" width="13" style="14" customWidth="1"/>
    <col min="12264" max="12264" width="7.5703125" style="14" bestFit="1" customWidth="1"/>
    <col min="12265" max="12265" width="5.7109375" style="14" bestFit="1" customWidth="1"/>
    <col min="12266" max="12266" width="11.85546875" style="14" bestFit="1" customWidth="1"/>
    <col min="12267" max="12267" width="10.140625" style="14" bestFit="1" customWidth="1"/>
    <col min="12268" max="12268" width="12.7109375" style="14" bestFit="1" customWidth="1"/>
    <col min="12269" max="12512" width="9.140625" style="14"/>
    <col min="12513" max="12513" width="4.42578125" style="14" customWidth="1"/>
    <col min="12514" max="12514" width="5.5703125" style="14" customWidth="1"/>
    <col min="12515" max="12515" width="5.28515625" style="14" bestFit="1" customWidth="1"/>
    <col min="12516" max="12516" width="8.28515625" style="14" customWidth="1"/>
    <col min="12517" max="12517" width="20.85546875" style="14" customWidth="1"/>
    <col min="12518" max="12518" width="24.28515625" style="14" customWidth="1"/>
    <col min="12519" max="12519" width="13" style="14" customWidth="1"/>
    <col min="12520" max="12520" width="7.5703125" style="14" bestFit="1" customWidth="1"/>
    <col min="12521" max="12521" width="5.7109375" style="14" bestFit="1" customWidth="1"/>
    <col min="12522" max="12522" width="11.85546875" style="14" bestFit="1" customWidth="1"/>
    <col min="12523" max="12523" width="10.140625" style="14" bestFit="1" customWidth="1"/>
    <col min="12524" max="12524" width="12.7109375" style="14" bestFit="1" customWidth="1"/>
    <col min="12525" max="12768" width="9.140625" style="14"/>
    <col min="12769" max="12769" width="4.42578125" style="14" customWidth="1"/>
    <col min="12770" max="12770" width="5.5703125" style="14" customWidth="1"/>
    <col min="12771" max="12771" width="5.28515625" style="14" bestFit="1" customWidth="1"/>
    <col min="12772" max="12772" width="8.28515625" style="14" customWidth="1"/>
    <col min="12773" max="12773" width="20.85546875" style="14" customWidth="1"/>
    <col min="12774" max="12774" width="24.28515625" style="14" customWidth="1"/>
    <col min="12775" max="12775" width="13" style="14" customWidth="1"/>
    <col min="12776" max="12776" width="7.5703125" style="14" bestFit="1" customWidth="1"/>
    <col min="12777" max="12777" width="5.7109375" style="14" bestFit="1" customWidth="1"/>
    <col min="12778" max="12778" width="11.85546875" style="14" bestFit="1" customWidth="1"/>
    <col min="12779" max="12779" width="10.140625" style="14" bestFit="1" customWidth="1"/>
    <col min="12780" max="12780" width="12.7109375" style="14" bestFit="1" customWidth="1"/>
    <col min="12781" max="13024" width="9.140625" style="14"/>
    <col min="13025" max="13025" width="4.42578125" style="14" customWidth="1"/>
    <col min="13026" max="13026" width="5.5703125" style="14" customWidth="1"/>
    <col min="13027" max="13027" width="5.28515625" style="14" bestFit="1" customWidth="1"/>
    <col min="13028" max="13028" width="8.28515625" style="14" customWidth="1"/>
    <col min="13029" max="13029" width="20.85546875" style="14" customWidth="1"/>
    <col min="13030" max="13030" width="24.28515625" style="14" customWidth="1"/>
    <col min="13031" max="13031" width="13" style="14" customWidth="1"/>
    <col min="13032" max="13032" width="7.5703125" style="14" bestFit="1" customWidth="1"/>
    <col min="13033" max="13033" width="5.7109375" style="14" bestFit="1" customWidth="1"/>
    <col min="13034" max="13034" width="11.85546875" style="14" bestFit="1" customWidth="1"/>
    <col min="13035" max="13035" width="10.140625" style="14" bestFit="1" customWidth="1"/>
    <col min="13036" max="13036" width="12.7109375" style="14" bestFit="1" customWidth="1"/>
    <col min="13037" max="13280" width="9.140625" style="14"/>
    <col min="13281" max="13281" width="4.42578125" style="14" customWidth="1"/>
    <col min="13282" max="13282" width="5.5703125" style="14" customWidth="1"/>
    <col min="13283" max="13283" width="5.28515625" style="14" bestFit="1" customWidth="1"/>
    <col min="13284" max="13284" width="8.28515625" style="14" customWidth="1"/>
    <col min="13285" max="13285" width="20.85546875" style="14" customWidth="1"/>
    <col min="13286" max="13286" width="24.28515625" style="14" customWidth="1"/>
    <col min="13287" max="13287" width="13" style="14" customWidth="1"/>
    <col min="13288" max="13288" width="7.5703125" style="14" bestFit="1" customWidth="1"/>
    <col min="13289" max="13289" width="5.7109375" style="14" bestFit="1" customWidth="1"/>
    <col min="13290" max="13290" width="11.85546875" style="14" bestFit="1" customWidth="1"/>
    <col min="13291" max="13291" width="10.140625" style="14" bestFit="1" customWidth="1"/>
    <col min="13292" max="13292" width="12.7109375" style="14" bestFit="1" customWidth="1"/>
    <col min="13293" max="13536" width="9.140625" style="14"/>
    <col min="13537" max="13537" width="4.42578125" style="14" customWidth="1"/>
    <col min="13538" max="13538" width="5.5703125" style="14" customWidth="1"/>
    <col min="13539" max="13539" width="5.28515625" style="14" bestFit="1" customWidth="1"/>
    <col min="13540" max="13540" width="8.28515625" style="14" customWidth="1"/>
    <col min="13541" max="13541" width="20.85546875" style="14" customWidth="1"/>
    <col min="13542" max="13542" width="24.28515625" style="14" customWidth="1"/>
    <col min="13543" max="13543" width="13" style="14" customWidth="1"/>
    <col min="13544" max="13544" width="7.5703125" style="14" bestFit="1" customWidth="1"/>
    <col min="13545" max="13545" width="5.7109375" style="14" bestFit="1" customWidth="1"/>
    <col min="13546" max="13546" width="11.85546875" style="14" bestFit="1" customWidth="1"/>
    <col min="13547" max="13547" width="10.140625" style="14" bestFit="1" customWidth="1"/>
    <col min="13548" max="13548" width="12.7109375" style="14" bestFit="1" customWidth="1"/>
    <col min="13549" max="13792" width="9.140625" style="14"/>
    <col min="13793" max="13793" width="4.42578125" style="14" customWidth="1"/>
    <col min="13794" max="13794" width="5.5703125" style="14" customWidth="1"/>
    <col min="13795" max="13795" width="5.28515625" style="14" bestFit="1" customWidth="1"/>
    <col min="13796" max="13796" width="8.28515625" style="14" customWidth="1"/>
    <col min="13797" max="13797" width="20.85546875" style="14" customWidth="1"/>
    <col min="13798" max="13798" width="24.28515625" style="14" customWidth="1"/>
    <col min="13799" max="13799" width="13" style="14" customWidth="1"/>
    <col min="13800" max="13800" width="7.5703125" style="14" bestFit="1" customWidth="1"/>
    <col min="13801" max="13801" width="5.7109375" style="14" bestFit="1" customWidth="1"/>
    <col min="13802" max="13802" width="11.85546875" style="14" bestFit="1" customWidth="1"/>
    <col min="13803" max="13803" width="10.140625" style="14" bestFit="1" customWidth="1"/>
    <col min="13804" max="13804" width="12.7109375" style="14" bestFit="1" customWidth="1"/>
    <col min="13805" max="14048" width="9.140625" style="14"/>
    <col min="14049" max="14049" width="4.42578125" style="14" customWidth="1"/>
    <col min="14050" max="14050" width="5.5703125" style="14" customWidth="1"/>
    <col min="14051" max="14051" width="5.28515625" style="14" bestFit="1" customWidth="1"/>
    <col min="14052" max="14052" width="8.28515625" style="14" customWidth="1"/>
    <col min="14053" max="14053" width="20.85546875" style="14" customWidth="1"/>
    <col min="14054" max="14054" width="24.28515625" style="14" customWidth="1"/>
    <col min="14055" max="14055" width="13" style="14" customWidth="1"/>
    <col min="14056" max="14056" width="7.5703125" style="14" bestFit="1" customWidth="1"/>
    <col min="14057" max="14057" width="5.7109375" style="14" bestFit="1" customWidth="1"/>
    <col min="14058" max="14058" width="11.85546875" style="14" bestFit="1" customWidth="1"/>
    <col min="14059" max="14059" width="10.140625" style="14" bestFit="1" customWidth="1"/>
    <col min="14060" max="14060" width="12.7109375" style="14" bestFit="1" customWidth="1"/>
    <col min="14061" max="14304" width="9.140625" style="14"/>
    <col min="14305" max="14305" width="4.42578125" style="14" customWidth="1"/>
    <col min="14306" max="14306" width="5.5703125" style="14" customWidth="1"/>
    <col min="14307" max="14307" width="5.28515625" style="14" bestFit="1" customWidth="1"/>
    <col min="14308" max="14308" width="8.28515625" style="14" customWidth="1"/>
    <col min="14309" max="14309" width="20.85546875" style="14" customWidth="1"/>
    <col min="14310" max="14310" width="24.28515625" style="14" customWidth="1"/>
    <col min="14311" max="14311" width="13" style="14" customWidth="1"/>
    <col min="14312" max="14312" width="7.5703125" style="14" bestFit="1" customWidth="1"/>
    <col min="14313" max="14313" width="5.7109375" style="14" bestFit="1" customWidth="1"/>
    <col min="14314" max="14314" width="11.85546875" style="14" bestFit="1" customWidth="1"/>
    <col min="14315" max="14315" width="10.140625" style="14" bestFit="1" customWidth="1"/>
    <col min="14316" max="14316" width="12.7109375" style="14" bestFit="1" customWidth="1"/>
    <col min="14317" max="14560" width="9.140625" style="14"/>
    <col min="14561" max="14561" width="4.42578125" style="14" customWidth="1"/>
    <col min="14562" max="14562" width="5.5703125" style="14" customWidth="1"/>
    <col min="14563" max="14563" width="5.28515625" style="14" bestFit="1" customWidth="1"/>
    <col min="14564" max="14564" width="8.28515625" style="14" customWidth="1"/>
    <col min="14565" max="14565" width="20.85546875" style="14" customWidth="1"/>
    <col min="14566" max="14566" width="24.28515625" style="14" customWidth="1"/>
    <col min="14567" max="14567" width="13" style="14" customWidth="1"/>
    <col min="14568" max="14568" width="7.5703125" style="14" bestFit="1" customWidth="1"/>
    <col min="14569" max="14569" width="5.7109375" style="14" bestFit="1" customWidth="1"/>
    <col min="14570" max="14570" width="11.85546875" style="14" bestFit="1" customWidth="1"/>
    <col min="14571" max="14571" width="10.140625" style="14" bestFit="1" customWidth="1"/>
    <col min="14572" max="14572" width="12.7109375" style="14" bestFit="1" customWidth="1"/>
    <col min="14573" max="14816" width="9.140625" style="14"/>
    <col min="14817" max="14817" width="4.42578125" style="14" customWidth="1"/>
    <col min="14818" max="14818" width="5.5703125" style="14" customWidth="1"/>
    <col min="14819" max="14819" width="5.28515625" style="14" bestFit="1" customWidth="1"/>
    <col min="14820" max="14820" width="8.28515625" style="14" customWidth="1"/>
    <col min="14821" max="14821" width="20.85546875" style="14" customWidth="1"/>
    <col min="14822" max="14822" width="24.28515625" style="14" customWidth="1"/>
    <col min="14823" max="14823" width="13" style="14" customWidth="1"/>
    <col min="14824" max="14824" width="7.5703125" style="14" bestFit="1" customWidth="1"/>
    <col min="14825" max="14825" width="5.7109375" style="14" bestFit="1" customWidth="1"/>
    <col min="14826" max="14826" width="11.85546875" style="14" bestFit="1" customWidth="1"/>
    <col min="14827" max="14827" width="10.140625" style="14" bestFit="1" customWidth="1"/>
    <col min="14828" max="14828" width="12.7109375" style="14" bestFit="1" customWidth="1"/>
    <col min="14829" max="15072" width="9.140625" style="14"/>
    <col min="15073" max="15073" width="4.42578125" style="14" customWidth="1"/>
    <col min="15074" max="15074" width="5.5703125" style="14" customWidth="1"/>
    <col min="15075" max="15075" width="5.28515625" style="14" bestFit="1" customWidth="1"/>
    <col min="15076" max="15076" width="8.28515625" style="14" customWidth="1"/>
    <col min="15077" max="15077" width="20.85546875" style="14" customWidth="1"/>
    <col min="15078" max="15078" width="24.28515625" style="14" customWidth="1"/>
    <col min="15079" max="15079" width="13" style="14" customWidth="1"/>
    <col min="15080" max="15080" width="7.5703125" style="14" bestFit="1" customWidth="1"/>
    <col min="15081" max="15081" width="5.7109375" style="14" bestFit="1" customWidth="1"/>
    <col min="15082" max="15082" width="11.85546875" style="14" bestFit="1" customWidth="1"/>
    <col min="15083" max="15083" width="10.140625" style="14" bestFit="1" customWidth="1"/>
    <col min="15084" max="15084" width="12.7109375" style="14" bestFit="1" customWidth="1"/>
    <col min="15085" max="15328" width="9.140625" style="14"/>
    <col min="15329" max="15329" width="4.42578125" style="14" customWidth="1"/>
    <col min="15330" max="15330" width="5.5703125" style="14" customWidth="1"/>
    <col min="15331" max="15331" width="5.28515625" style="14" bestFit="1" customWidth="1"/>
    <col min="15332" max="15332" width="8.28515625" style="14" customWidth="1"/>
    <col min="15333" max="15333" width="20.85546875" style="14" customWidth="1"/>
    <col min="15334" max="15334" width="24.28515625" style="14" customWidth="1"/>
    <col min="15335" max="15335" width="13" style="14" customWidth="1"/>
    <col min="15336" max="15336" width="7.5703125" style="14" bestFit="1" customWidth="1"/>
    <col min="15337" max="15337" width="5.7109375" style="14" bestFit="1" customWidth="1"/>
    <col min="15338" max="15338" width="11.85546875" style="14" bestFit="1" customWidth="1"/>
    <col min="15339" max="15339" width="10.140625" style="14" bestFit="1" customWidth="1"/>
    <col min="15340" max="15340" width="12.7109375" style="14" bestFit="1" customWidth="1"/>
    <col min="15341" max="15584" width="9.140625" style="14"/>
    <col min="15585" max="15585" width="4.42578125" style="14" customWidth="1"/>
    <col min="15586" max="15586" width="5.5703125" style="14" customWidth="1"/>
    <col min="15587" max="15587" width="5.28515625" style="14" bestFit="1" customWidth="1"/>
    <col min="15588" max="15588" width="8.28515625" style="14" customWidth="1"/>
    <col min="15589" max="15589" width="20.85546875" style="14" customWidth="1"/>
    <col min="15590" max="15590" width="24.28515625" style="14" customWidth="1"/>
    <col min="15591" max="15591" width="13" style="14" customWidth="1"/>
    <col min="15592" max="15592" width="7.5703125" style="14" bestFit="1" customWidth="1"/>
    <col min="15593" max="15593" width="5.7109375" style="14" bestFit="1" customWidth="1"/>
    <col min="15594" max="15594" width="11.85546875" style="14" bestFit="1" customWidth="1"/>
    <col min="15595" max="15595" width="10.140625" style="14" bestFit="1" customWidth="1"/>
    <col min="15596" max="15596" width="12.7109375" style="14" bestFit="1" customWidth="1"/>
    <col min="15597" max="15840" width="9.140625" style="14"/>
    <col min="15841" max="15841" width="4.42578125" style="14" customWidth="1"/>
    <col min="15842" max="15842" width="5.5703125" style="14" customWidth="1"/>
    <col min="15843" max="15843" width="5.28515625" style="14" bestFit="1" customWidth="1"/>
    <col min="15844" max="15844" width="8.28515625" style="14" customWidth="1"/>
    <col min="15845" max="15845" width="20.85546875" style="14" customWidth="1"/>
    <col min="15846" max="15846" width="24.28515625" style="14" customWidth="1"/>
    <col min="15847" max="15847" width="13" style="14" customWidth="1"/>
    <col min="15848" max="15848" width="7.5703125" style="14" bestFit="1" customWidth="1"/>
    <col min="15849" max="15849" width="5.7109375" style="14" bestFit="1" customWidth="1"/>
    <col min="15850" max="15850" width="11.85546875" style="14" bestFit="1" customWidth="1"/>
    <col min="15851" max="15851" width="10.140625" style="14" bestFit="1" customWidth="1"/>
    <col min="15852" max="15852" width="12.7109375" style="14" bestFit="1" customWidth="1"/>
    <col min="15853" max="16096" width="9.140625" style="14"/>
    <col min="16097" max="16097" width="4.42578125" style="14" customWidth="1"/>
    <col min="16098" max="16098" width="5.5703125" style="14" customWidth="1"/>
    <col min="16099" max="16099" width="5.28515625" style="14" bestFit="1" customWidth="1"/>
    <col min="16100" max="16100" width="8.28515625" style="14" customWidth="1"/>
    <col min="16101" max="16101" width="20.85546875" style="14" customWidth="1"/>
    <col min="16102" max="16102" width="24.28515625" style="14" customWidth="1"/>
    <col min="16103" max="16103" width="13" style="14" customWidth="1"/>
    <col min="16104" max="16104" width="7.5703125" style="14" bestFit="1" customWidth="1"/>
    <col min="16105" max="16105" width="5.7109375" style="14" bestFit="1" customWidth="1"/>
    <col min="16106" max="16106" width="11.85546875" style="14" bestFit="1" customWidth="1"/>
    <col min="16107" max="16107" width="10.140625" style="14" bestFit="1" customWidth="1"/>
    <col min="16108" max="16108" width="12.7109375" style="14" bestFit="1" customWidth="1"/>
    <col min="16109" max="16384" width="9.140625" style="14"/>
  </cols>
  <sheetData>
    <row r="1" spans="1:8" x14ac:dyDescent="0.3">
      <c r="A1" s="447" t="s">
        <v>44</v>
      </c>
      <c r="B1" s="447"/>
      <c r="C1" s="447"/>
    </row>
    <row r="3" spans="1:8" ht="16.5" customHeight="1" x14ac:dyDescent="0.3">
      <c r="B3" s="446" t="s">
        <v>45</v>
      </c>
      <c r="C3" s="446"/>
      <c r="D3" s="446"/>
      <c r="E3" s="446"/>
      <c r="F3" s="446"/>
      <c r="G3" s="446"/>
    </row>
    <row r="4" spans="1:8" x14ac:dyDescent="0.3">
      <c r="C4" s="213"/>
      <c r="D4" s="214"/>
      <c r="E4" s="214"/>
      <c r="F4" s="214"/>
    </row>
    <row r="5" spans="1:8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51</v>
      </c>
      <c r="H5" s="19" t="s">
        <v>52</v>
      </c>
    </row>
    <row r="6" spans="1:8" ht="25.5" x14ac:dyDescent="0.3">
      <c r="A6" s="141">
        <v>157</v>
      </c>
      <c r="B6" s="140" t="s">
        <v>0</v>
      </c>
      <c r="C6" s="224" t="s">
        <v>434</v>
      </c>
      <c r="D6" s="143" t="s">
        <v>435</v>
      </c>
      <c r="E6" s="225">
        <v>23641.33</v>
      </c>
      <c r="F6" s="226" t="s">
        <v>1</v>
      </c>
      <c r="G6" s="227" t="s">
        <v>436</v>
      </c>
      <c r="H6" s="174">
        <v>43916</v>
      </c>
    </row>
    <row r="7" spans="1:8" ht="25.5" x14ac:dyDescent="0.3">
      <c r="A7" s="146">
        <v>117</v>
      </c>
      <c r="B7" s="228" t="s">
        <v>0</v>
      </c>
      <c r="C7" s="147" t="s">
        <v>437</v>
      </c>
      <c r="D7" s="147" t="s">
        <v>438</v>
      </c>
      <c r="E7" s="226" t="s">
        <v>1</v>
      </c>
      <c r="F7" s="147">
        <v>17090.62</v>
      </c>
      <c r="G7" s="146" t="s">
        <v>436</v>
      </c>
      <c r="H7" s="229">
        <v>43916</v>
      </c>
    </row>
    <row r="8" spans="1:8" x14ac:dyDescent="0.3">
      <c r="A8" s="448" t="s">
        <v>74</v>
      </c>
      <c r="B8" s="449"/>
      <c r="C8" s="449"/>
      <c r="D8" s="450"/>
      <c r="E8" s="91">
        <f>SUM(E6:E7)</f>
        <v>23641.33</v>
      </c>
      <c r="F8" s="91">
        <f>SUM(F6:F6:F7)</f>
        <v>17090.62</v>
      </c>
      <c r="G8" s="17"/>
      <c r="H8" s="151"/>
    </row>
  </sheetData>
  <mergeCells count="3">
    <mergeCell ref="A1:C1"/>
    <mergeCell ref="B3:G3"/>
    <mergeCell ref="A8:D8"/>
  </mergeCells>
  <pageMargins left="0.7" right="0.7" top="0.75" bottom="0.75" header="0.3" footer="0.3"/>
  <pageSetup paperSize="9" scale="4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4"/>
  <sheetViews>
    <sheetView workbookViewId="0">
      <selection activeCell="E23" sqref="E23"/>
    </sheetView>
  </sheetViews>
  <sheetFormatPr defaultRowHeight="15" x14ac:dyDescent="0.25"/>
  <cols>
    <col min="2" max="2" width="13.28515625" customWidth="1"/>
    <col min="3" max="3" width="31.7109375" customWidth="1"/>
    <col min="4" max="4" width="44.28515625" customWidth="1"/>
    <col min="5" max="5" width="25" customWidth="1"/>
    <col min="6" max="6" width="16.28515625" customWidth="1"/>
    <col min="7" max="7" width="10.28515625" customWidth="1"/>
    <col min="8" max="8" width="13.7109375" customWidth="1"/>
    <col min="9" max="9" width="14.7109375" customWidth="1"/>
  </cols>
  <sheetData>
    <row r="3" spans="2:9" ht="16.5" x14ac:dyDescent="0.3">
      <c r="B3" s="15" t="s">
        <v>44</v>
      </c>
      <c r="C3" s="14"/>
      <c r="D3" s="14"/>
      <c r="E3" s="14"/>
      <c r="F3" s="27"/>
      <c r="G3" s="14"/>
      <c r="H3" s="27"/>
      <c r="I3" s="14"/>
    </row>
    <row r="4" spans="2:9" ht="16.5" x14ac:dyDescent="0.3">
      <c r="B4" s="14"/>
      <c r="C4" s="14"/>
      <c r="D4" s="14"/>
      <c r="E4" s="14"/>
      <c r="F4" s="27"/>
      <c r="G4" s="14"/>
      <c r="H4" s="27"/>
      <c r="I4" s="14"/>
    </row>
    <row r="5" spans="2:9" ht="16.5" x14ac:dyDescent="0.3">
      <c r="B5" s="14"/>
      <c r="C5" s="446" t="s">
        <v>55</v>
      </c>
      <c r="D5" s="446"/>
      <c r="E5" s="446"/>
      <c r="F5" s="446"/>
      <c r="G5" s="446"/>
      <c r="H5" s="446"/>
      <c r="I5" s="14"/>
    </row>
    <row r="6" spans="2:9" ht="16.5" x14ac:dyDescent="0.3">
      <c r="B6" s="14"/>
      <c r="C6" s="22"/>
      <c r="D6" s="16"/>
      <c r="E6" s="16"/>
      <c r="F6" s="16"/>
      <c r="G6" s="14"/>
      <c r="H6" s="27"/>
      <c r="I6" s="14"/>
    </row>
    <row r="7" spans="2:9" ht="49.5" x14ac:dyDescent="0.25">
      <c r="B7" s="18" t="s">
        <v>56</v>
      </c>
      <c r="C7" s="18" t="s">
        <v>57</v>
      </c>
      <c r="D7" s="18" t="s">
        <v>58</v>
      </c>
      <c r="E7" s="19" t="s">
        <v>59</v>
      </c>
      <c r="F7" s="19" t="s">
        <v>60</v>
      </c>
      <c r="G7" s="19" t="s">
        <v>61</v>
      </c>
      <c r="H7" s="19" t="s">
        <v>51</v>
      </c>
      <c r="I7" s="19" t="s">
        <v>52</v>
      </c>
    </row>
    <row r="8" spans="2:9" ht="16.5" x14ac:dyDescent="0.25">
      <c r="B8" s="23">
        <v>914</v>
      </c>
      <c r="C8" s="24" t="s">
        <v>91</v>
      </c>
      <c r="D8" s="24" t="s">
        <v>90</v>
      </c>
      <c r="E8" s="38">
        <v>34884</v>
      </c>
      <c r="F8" s="20" t="s">
        <v>1</v>
      </c>
      <c r="G8" s="26">
        <v>2.1</v>
      </c>
      <c r="H8" s="35" t="s">
        <v>89</v>
      </c>
      <c r="I8" s="20" t="s">
        <v>75</v>
      </c>
    </row>
    <row r="9" spans="2:9" ht="16.5" x14ac:dyDescent="0.25">
      <c r="B9" s="23">
        <v>924</v>
      </c>
      <c r="C9" s="24" t="s">
        <v>88</v>
      </c>
      <c r="D9" s="24" t="s">
        <v>87</v>
      </c>
      <c r="E9" s="38">
        <v>21812.799999999999</v>
      </c>
      <c r="F9" s="20" t="s">
        <v>1</v>
      </c>
      <c r="G9" s="26">
        <v>2.1</v>
      </c>
      <c r="H9" s="35" t="s">
        <v>86</v>
      </c>
      <c r="I9" s="20" t="s">
        <v>75</v>
      </c>
    </row>
    <row r="10" spans="2:9" ht="33" x14ac:dyDescent="0.25">
      <c r="B10" s="23">
        <v>925</v>
      </c>
      <c r="C10" s="24" t="s">
        <v>85</v>
      </c>
      <c r="D10" s="24" t="s">
        <v>84</v>
      </c>
      <c r="E10" s="38">
        <v>12731.37</v>
      </c>
      <c r="F10" s="20" t="s">
        <v>1</v>
      </c>
      <c r="G10" s="26">
        <v>3.1</v>
      </c>
      <c r="H10" s="35" t="s">
        <v>83</v>
      </c>
      <c r="I10" s="20" t="s">
        <v>75</v>
      </c>
    </row>
    <row r="11" spans="2:9" ht="33" x14ac:dyDescent="0.25">
      <c r="B11" s="23">
        <v>926</v>
      </c>
      <c r="C11" s="24" t="s">
        <v>82</v>
      </c>
      <c r="D11" s="24" t="s">
        <v>81</v>
      </c>
      <c r="E11" s="38">
        <v>22591.45</v>
      </c>
      <c r="F11" s="20" t="s">
        <v>1</v>
      </c>
      <c r="G11" s="26">
        <v>2.1</v>
      </c>
      <c r="H11" s="35" t="s">
        <v>80</v>
      </c>
      <c r="I11" s="20" t="s">
        <v>75</v>
      </c>
    </row>
    <row r="12" spans="2:9" ht="33" x14ac:dyDescent="0.25">
      <c r="B12" s="23">
        <v>931</v>
      </c>
      <c r="C12" s="24" t="s">
        <v>78</v>
      </c>
      <c r="D12" s="24" t="s">
        <v>79</v>
      </c>
      <c r="E12" s="38">
        <v>2993.88</v>
      </c>
      <c r="F12" s="20" t="s">
        <v>1</v>
      </c>
      <c r="G12" s="36">
        <v>5.0999999999999996</v>
      </c>
      <c r="H12" s="35" t="s">
        <v>76</v>
      </c>
      <c r="I12" s="20" t="s">
        <v>75</v>
      </c>
    </row>
    <row r="13" spans="2:9" ht="33" x14ac:dyDescent="0.25">
      <c r="B13" s="23">
        <v>544</v>
      </c>
      <c r="C13" s="24" t="s">
        <v>78</v>
      </c>
      <c r="D13" s="24" t="s">
        <v>77</v>
      </c>
      <c r="E13" s="20" t="s">
        <v>1</v>
      </c>
      <c r="F13" s="37">
        <v>1504.94</v>
      </c>
      <c r="G13" s="36">
        <v>5.0999999999999996</v>
      </c>
      <c r="H13" s="35" t="s">
        <v>76</v>
      </c>
      <c r="I13" s="20" t="s">
        <v>75</v>
      </c>
    </row>
    <row r="14" spans="2:9" ht="16.5" x14ac:dyDescent="0.25">
      <c r="B14" s="451" t="s">
        <v>74</v>
      </c>
      <c r="C14" s="452"/>
      <c r="D14" s="453"/>
      <c r="E14" s="34">
        <f>SUM(E8:E12)</f>
        <v>95013.5</v>
      </c>
      <c r="F14" s="33">
        <f>F13</f>
        <v>1504.94</v>
      </c>
      <c r="G14" s="32"/>
      <c r="H14" s="32"/>
      <c r="I14" s="32"/>
    </row>
  </sheetData>
  <mergeCells count="2">
    <mergeCell ref="C5:H5"/>
    <mergeCell ref="B14:D14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C10" sqref="C10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4.5703125" style="14" customWidth="1"/>
    <col min="8" max="8" width="11.85546875" style="14" customWidth="1"/>
    <col min="9" max="9" width="18.85546875" style="14" customWidth="1"/>
    <col min="10" max="12" width="9.140625" style="14"/>
    <col min="13" max="13" width="19.140625" style="14" bestFit="1" customWidth="1"/>
    <col min="14" max="225" width="9.140625" style="14"/>
    <col min="226" max="226" width="4.42578125" style="14" customWidth="1"/>
    <col min="227" max="227" width="5.5703125" style="14" customWidth="1"/>
    <col min="228" max="228" width="5.28515625" style="14" bestFit="1" customWidth="1"/>
    <col min="229" max="229" width="8.28515625" style="14" customWidth="1"/>
    <col min="230" max="230" width="20.85546875" style="14" customWidth="1"/>
    <col min="231" max="231" width="24.28515625" style="14" customWidth="1"/>
    <col min="232" max="232" width="13" style="14" customWidth="1"/>
    <col min="233" max="233" width="7.5703125" style="14" bestFit="1" customWidth="1"/>
    <col min="234" max="234" width="5.7109375" style="14" bestFit="1" customWidth="1"/>
    <col min="235" max="235" width="11.85546875" style="14" bestFit="1" customWidth="1"/>
    <col min="236" max="236" width="10.140625" style="14" bestFit="1" customWidth="1"/>
    <col min="237" max="237" width="12.7109375" style="14" bestFit="1" customWidth="1"/>
    <col min="238" max="481" width="9.140625" style="14"/>
    <col min="482" max="482" width="4.42578125" style="14" customWidth="1"/>
    <col min="483" max="483" width="5.5703125" style="14" customWidth="1"/>
    <col min="484" max="484" width="5.28515625" style="14" bestFit="1" customWidth="1"/>
    <col min="485" max="485" width="8.28515625" style="14" customWidth="1"/>
    <col min="486" max="486" width="20.85546875" style="14" customWidth="1"/>
    <col min="487" max="487" width="24.28515625" style="14" customWidth="1"/>
    <col min="488" max="488" width="13" style="14" customWidth="1"/>
    <col min="489" max="489" width="7.5703125" style="14" bestFit="1" customWidth="1"/>
    <col min="490" max="490" width="5.7109375" style="14" bestFit="1" customWidth="1"/>
    <col min="491" max="491" width="11.85546875" style="14" bestFit="1" customWidth="1"/>
    <col min="492" max="492" width="10.140625" style="14" bestFit="1" customWidth="1"/>
    <col min="493" max="493" width="12.7109375" style="14" bestFit="1" customWidth="1"/>
    <col min="494" max="737" width="9.140625" style="14"/>
    <col min="738" max="738" width="4.42578125" style="14" customWidth="1"/>
    <col min="739" max="739" width="5.5703125" style="14" customWidth="1"/>
    <col min="740" max="740" width="5.28515625" style="14" bestFit="1" customWidth="1"/>
    <col min="741" max="741" width="8.28515625" style="14" customWidth="1"/>
    <col min="742" max="742" width="20.85546875" style="14" customWidth="1"/>
    <col min="743" max="743" width="24.28515625" style="14" customWidth="1"/>
    <col min="744" max="744" width="13" style="14" customWidth="1"/>
    <col min="745" max="745" width="7.5703125" style="14" bestFit="1" customWidth="1"/>
    <col min="746" max="746" width="5.7109375" style="14" bestFit="1" customWidth="1"/>
    <col min="747" max="747" width="11.85546875" style="14" bestFit="1" customWidth="1"/>
    <col min="748" max="748" width="10.140625" style="14" bestFit="1" customWidth="1"/>
    <col min="749" max="749" width="12.7109375" style="14" bestFit="1" customWidth="1"/>
    <col min="750" max="993" width="9.140625" style="14"/>
    <col min="994" max="994" width="4.42578125" style="14" customWidth="1"/>
    <col min="995" max="995" width="5.5703125" style="14" customWidth="1"/>
    <col min="996" max="996" width="5.28515625" style="14" bestFit="1" customWidth="1"/>
    <col min="997" max="997" width="8.28515625" style="14" customWidth="1"/>
    <col min="998" max="998" width="20.85546875" style="14" customWidth="1"/>
    <col min="999" max="999" width="24.28515625" style="14" customWidth="1"/>
    <col min="1000" max="1000" width="13" style="14" customWidth="1"/>
    <col min="1001" max="1001" width="7.5703125" style="14" bestFit="1" customWidth="1"/>
    <col min="1002" max="1002" width="5.7109375" style="14" bestFit="1" customWidth="1"/>
    <col min="1003" max="1003" width="11.85546875" style="14" bestFit="1" customWidth="1"/>
    <col min="1004" max="1004" width="10.140625" style="14" bestFit="1" customWidth="1"/>
    <col min="1005" max="1005" width="12.7109375" style="14" bestFit="1" customWidth="1"/>
    <col min="1006" max="1249" width="9.140625" style="14"/>
    <col min="1250" max="1250" width="4.42578125" style="14" customWidth="1"/>
    <col min="1251" max="1251" width="5.5703125" style="14" customWidth="1"/>
    <col min="1252" max="1252" width="5.28515625" style="14" bestFit="1" customWidth="1"/>
    <col min="1253" max="1253" width="8.28515625" style="14" customWidth="1"/>
    <col min="1254" max="1254" width="20.85546875" style="14" customWidth="1"/>
    <col min="1255" max="1255" width="24.28515625" style="14" customWidth="1"/>
    <col min="1256" max="1256" width="13" style="14" customWidth="1"/>
    <col min="1257" max="1257" width="7.5703125" style="14" bestFit="1" customWidth="1"/>
    <col min="1258" max="1258" width="5.7109375" style="14" bestFit="1" customWidth="1"/>
    <col min="1259" max="1259" width="11.85546875" style="14" bestFit="1" customWidth="1"/>
    <col min="1260" max="1260" width="10.140625" style="14" bestFit="1" customWidth="1"/>
    <col min="1261" max="1261" width="12.7109375" style="14" bestFit="1" customWidth="1"/>
    <col min="1262" max="1505" width="9.140625" style="14"/>
    <col min="1506" max="1506" width="4.42578125" style="14" customWidth="1"/>
    <col min="1507" max="1507" width="5.5703125" style="14" customWidth="1"/>
    <col min="1508" max="1508" width="5.28515625" style="14" bestFit="1" customWidth="1"/>
    <col min="1509" max="1509" width="8.28515625" style="14" customWidth="1"/>
    <col min="1510" max="1510" width="20.85546875" style="14" customWidth="1"/>
    <col min="1511" max="1511" width="24.28515625" style="14" customWidth="1"/>
    <col min="1512" max="1512" width="13" style="14" customWidth="1"/>
    <col min="1513" max="1513" width="7.5703125" style="14" bestFit="1" customWidth="1"/>
    <col min="1514" max="1514" width="5.7109375" style="14" bestFit="1" customWidth="1"/>
    <col min="1515" max="1515" width="11.85546875" style="14" bestFit="1" customWidth="1"/>
    <col min="1516" max="1516" width="10.140625" style="14" bestFit="1" customWidth="1"/>
    <col min="1517" max="1517" width="12.7109375" style="14" bestFit="1" customWidth="1"/>
    <col min="1518" max="1761" width="9.140625" style="14"/>
    <col min="1762" max="1762" width="4.42578125" style="14" customWidth="1"/>
    <col min="1763" max="1763" width="5.5703125" style="14" customWidth="1"/>
    <col min="1764" max="1764" width="5.28515625" style="14" bestFit="1" customWidth="1"/>
    <col min="1765" max="1765" width="8.28515625" style="14" customWidth="1"/>
    <col min="1766" max="1766" width="20.85546875" style="14" customWidth="1"/>
    <col min="1767" max="1767" width="24.28515625" style="14" customWidth="1"/>
    <col min="1768" max="1768" width="13" style="14" customWidth="1"/>
    <col min="1769" max="1769" width="7.5703125" style="14" bestFit="1" customWidth="1"/>
    <col min="1770" max="1770" width="5.7109375" style="14" bestFit="1" customWidth="1"/>
    <col min="1771" max="1771" width="11.85546875" style="14" bestFit="1" customWidth="1"/>
    <col min="1772" max="1772" width="10.140625" style="14" bestFit="1" customWidth="1"/>
    <col min="1773" max="1773" width="12.7109375" style="14" bestFit="1" customWidth="1"/>
    <col min="1774" max="2017" width="9.140625" style="14"/>
    <col min="2018" max="2018" width="4.42578125" style="14" customWidth="1"/>
    <col min="2019" max="2019" width="5.5703125" style="14" customWidth="1"/>
    <col min="2020" max="2020" width="5.28515625" style="14" bestFit="1" customWidth="1"/>
    <col min="2021" max="2021" width="8.28515625" style="14" customWidth="1"/>
    <col min="2022" max="2022" width="20.85546875" style="14" customWidth="1"/>
    <col min="2023" max="2023" width="24.28515625" style="14" customWidth="1"/>
    <col min="2024" max="2024" width="13" style="14" customWidth="1"/>
    <col min="2025" max="2025" width="7.5703125" style="14" bestFit="1" customWidth="1"/>
    <col min="2026" max="2026" width="5.7109375" style="14" bestFit="1" customWidth="1"/>
    <col min="2027" max="2027" width="11.85546875" style="14" bestFit="1" customWidth="1"/>
    <col min="2028" max="2028" width="10.140625" style="14" bestFit="1" customWidth="1"/>
    <col min="2029" max="2029" width="12.7109375" style="14" bestFit="1" customWidth="1"/>
    <col min="2030" max="2273" width="9.140625" style="14"/>
    <col min="2274" max="2274" width="4.42578125" style="14" customWidth="1"/>
    <col min="2275" max="2275" width="5.5703125" style="14" customWidth="1"/>
    <col min="2276" max="2276" width="5.28515625" style="14" bestFit="1" customWidth="1"/>
    <col min="2277" max="2277" width="8.28515625" style="14" customWidth="1"/>
    <col min="2278" max="2278" width="20.85546875" style="14" customWidth="1"/>
    <col min="2279" max="2279" width="24.28515625" style="14" customWidth="1"/>
    <col min="2280" max="2280" width="13" style="14" customWidth="1"/>
    <col min="2281" max="2281" width="7.5703125" style="14" bestFit="1" customWidth="1"/>
    <col min="2282" max="2282" width="5.7109375" style="14" bestFit="1" customWidth="1"/>
    <col min="2283" max="2283" width="11.85546875" style="14" bestFit="1" customWidth="1"/>
    <col min="2284" max="2284" width="10.140625" style="14" bestFit="1" customWidth="1"/>
    <col min="2285" max="2285" width="12.7109375" style="14" bestFit="1" customWidth="1"/>
    <col min="2286" max="2529" width="9.140625" style="14"/>
    <col min="2530" max="2530" width="4.42578125" style="14" customWidth="1"/>
    <col min="2531" max="2531" width="5.5703125" style="14" customWidth="1"/>
    <col min="2532" max="2532" width="5.28515625" style="14" bestFit="1" customWidth="1"/>
    <col min="2533" max="2533" width="8.28515625" style="14" customWidth="1"/>
    <col min="2534" max="2534" width="20.85546875" style="14" customWidth="1"/>
    <col min="2535" max="2535" width="24.28515625" style="14" customWidth="1"/>
    <col min="2536" max="2536" width="13" style="14" customWidth="1"/>
    <col min="2537" max="2537" width="7.5703125" style="14" bestFit="1" customWidth="1"/>
    <col min="2538" max="2538" width="5.7109375" style="14" bestFit="1" customWidth="1"/>
    <col min="2539" max="2539" width="11.85546875" style="14" bestFit="1" customWidth="1"/>
    <col min="2540" max="2540" width="10.140625" style="14" bestFit="1" customWidth="1"/>
    <col min="2541" max="2541" width="12.7109375" style="14" bestFit="1" customWidth="1"/>
    <col min="2542" max="2785" width="9.140625" style="14"/>
    <col min="2786" max="2786" width="4.42578125" style="14" customWidth="1"/>
    <col min="2787" max="2787" width="5.5703125" style="14" customWidth="1"/>
    <col min="2788" max="2788" width="5.28515625" style="14" bestFit="1" customWidth="1"/>
    <col min="2789" max="2789" width="8.28515625" style="14" customWidth="1"/>
    <col min="2790" max="2790" width="20.85546875" style="14" customWidth="1"/>
    <col min="2791" max="2791" width="24.28515625" style="14" customWidth="1"/>
    <col min="2792" max="2792" width="13" style="14" customWidth="1"/>
    <col min="2793" max="2793" width="7.5703125" style="14" bestFit="1" customWidth="1"/>
    <col min="2794" max="2794" width="5.7109375" style="14" bestFit="1" customWidth="1"/>
    <col min="2795" max="2795" width="11.85546875" style="14" bestFit="1" customWidth="1"/>
    <col min="2796" max="2796" width="10.140625" style="14" bestFit="1" customWidth="1"/>
    <col min="2797" max="2797" width="12.7109375" style="14" bestFit="1" customWidth="1"/>
    <col min="2798" max="3041" width="9.140625" style="14"/>
    <col min="3042" max="3042" width="4.42578125" style="14" customWidth="1"/>
    <col min="3043" max="3043" width="5.5703125" style="14" customWidth="1"/>
    <col min="3044" max="3044" width="5.28515625" style="14" bestFit="1" customWidth="1"/>
    <col min="3045" max="3045" width="8.28515625" style="14" customWidth="1"/>
    <col min="3046" max="3046" width="20.85546875" style="14" customWidth="1"/>
    <col min="3047" max="3047" width="24.28515625" style="14" customWidth="1"/>
    <col min="3048" max="3048" width="13" style="14" customWidth="1"/>
    <col min="3049" max="3049" width="7.5703125" style="14" bestFit="1" customWidth="1"/>
    <col min="3050" max="3050" width="5.7109375" style="14" bestFit="1" customWidth="1"/>
    <col min="3051" max="3051" width="11.85546875" style="14" bestFit="1" customWidth="1"/>
    <col min="3052" max="3052" width="10.140625" style="14" bestFit="1" customWidth="1"/>
    <col min="3053" max="3053" width="12.7109375" style="14" bestFit="1" customWidth="1"/>
    <col min="3054" max="3297" width="9.140625" style="14"/>
    <col min="3298" max="3298" width="4.42578125" style="14" customWidth="1"/>
    <col min="3299" max="3299" width="5.5703125" style="14" customWidth="1"/>
    <col min="3300" max="3300" width="5.28515625" style="14" bestFit="1" customWidth="1"/>
    <col min="3301" max="3301" width="8.28515625" style="14" customWidth="1"/>
    <col min="3302" max="3302" width="20.85546875" style="14" customWidth="1"/>
    <col min="3303" max="3303" width="24.28515625" style="14" customWidth="1"/>
    <col min="3304" max="3304" width="13" style="14" customWidth="1"/>
    <col min="3305" max="3305" width="7.5703125" style="14" bestFit="1" customWidth="1"/>
    <col min="3306" max="3306" width="5.7109375" style="14" bestFit="1" customWidth="1"/>
    <col min="3307" max="3307" width="11.85546875" style="14" bestFit="1" customWidth="1"/>
    <col min="3308" max="3308" width="10.140625" style="14" bestFit="1" customWidth="1"/>
    <col min="3309" max="3309" width="12.7109375" style="14" bestFit="1" customWidth="1"/>
    <col min="3310" max="3553" width="9.140625" style="14"/>
    <col min="3554" max="3554" width="4.42578125" style="14" customWidth="1"/>
    <col min="3555" max="3555" width="5.5703125" style="14" customWidth="1"/>
    <col min="3556" max="3556" width="5.28515625" style="14" bestFit="1" customWidth="1"/>
    <col min="3557" max="3557" width="8.28515625" style="14" customWidth="1"/>
    <col min="3558" max="3558" width="20.85546875" style="14" customWidth="1"/>
    <col min="3559" max="3559" width="24.28515625" style="14" customWidth="1"/>
    <col min="3560" max="3560" width="13" style="14" customWidth="1"/>
    <col min="3561" max="3561" width="7.5703125" style="14" bestFit="1" customWidth="1"/>
    <col min="3562" max="3562" width="5.7109375" style="14" bestFit="1" customWidth="1"/>
    <col min="3563" max="3563" width="11.85546875" style="14" bestFit="1" customWidth="1"/>
    <col min="3564" max="3564" width="10.140625" style="14" bestFit="1" customWidth="1"/>
    <col min="3565" max="3565" width="12.7109375" style="14" bestFit="1" customWidth="1"/>
    <col min="3566" max="3809" width="9.140625" style="14"/>
    <col min="3810" max="3810" width="4.42578125" style="14" customWidth="1"/>
    <col min="3811" max="3811" width="5.5703125" style="14" customWidth="1"/>
    <col min="3812" max="3812" width="5.28515625" style="14" bestFit="1" customWidth="1"/>
    <col min="3813" max="3813" width="8.28515625" style="14" customWidth="1"/>
    <col min="3814" max="3814" width="20.85546875" style="14" customWidth="1"/>
    <col min="3815" max="3815" width="24.28515625" style="14" customWidth="1"/>
    <col min="3816" max="3816" width="13" style="14" customWidth="1"/>
    <col min="3817" max="3817" width="7.5703125" style="14" bestFit="1" customWidth="1"/>
    <col min="3818" max="3818" width="5.7109375" style="14" bestFit="1" customWidth="1"/>
    <col min="3819" max="3819" width="11.85546875" style="14" bestFit="1" customWidth="1"/>
    <col min="3820" max="3820" width="10.140625" style="14" bestFit="1" customWidth="1"/>
    <col min="3821" max="3821" width="12.7109375" style="14" bestFit="1" customWidth="1"/>
    <col min="3822" max="4065" width="9.140625" style="14"/>
    <col min="4066" max="4066" width="4.42578125" style="14" customWidth="1"/>
    <col min="4067" max="4067" width="5.5703125" style="14" customWidth="1"/>
    <col min="4068" max="4068" width="5.28515625" style="14" bestFit="1" customWidth="1"/>
    <col min="4069" max="4069" width="8.28515625" style="14" customWidth="1"/>
    <col min="4070" max="4070" width="20.85546875" style="14" customWidth="1"/>
    <col min="4071" max="4071" width="24.28515625" style="14" customWidth="1"/>
    <col min="4072" max="4072" width="13" style="14" customWidth="1"/>
    <col min="4073" max="4073" width="7.5703125" style="14" bestFit="1" customWidth="1"/>
    <col min="4074" max="4074" width="5.7109375" style="14" bestFit="1" customWidth="1"/>
    <col min="4075" max="4075" width="11.85546875" style="14" bestFit="1" customWidth="1"/>
    <col min="4076" max="4076" width="10.140625" style="14" bestFit="1" customWidth="1"/>
    <col min="4077" max="4077" width="12.7109375" style="14" bestFit="1" customWidth="1"/>
    <col min="4078" max="4321" width="9.140625" style="14"/>
    <col min="4322" max="4322" width="4.42578125" style="14" customWidth="1"/>
    <col min="4323" max="4323" width="5.5703125" style="14" customWidth="1"/>
    <col min="4324" max="4324" width="5.28515625" style="14" bestFit="1" customWidth="1"/>
    <col min="4325" max="4325" width="8.28515625" style="14" customWidth="1"/>
    <col min="4326" max="4326" width="20.85546875" style="14" customWidth="1"/>
    <col min="4327" max="4327" width="24.28515625" style="14" customWidth="1"/>
    <col min="4328" max="4328" width="13" style="14" customWidth="1"/>
    <col min="4329" max="4329" width="7.5703125" style="14" bestFit="1" customWidth="1"/>
    <col min="4330" max="4330" width="5.7109375" style="14" bestFit="1" customWidth="1"/>
    <col min="4331" max="4331" width="11.85546875" style="14" bestFit="1" customWidth="1"/>
    <col min="4332" max="4332" width="10.140625" style="14" bestFit="1" customWidth="1"/>
    <col min="4333" max="4333" width="12.7109375" style="14" bestFit="1" customWidth="1"/>
    <col min="4334" max="4577" width="9.140625" style="14"/>
    <col min="4578" max="4578" width="4.42578125" style="14" customWidth="1"/>
    <col min="4579" max="4579" width="5.5703125" style="14" customWidth="1"/>
    <col min="4580" max="4580" width="5.28515625" style="14" bestFit="1" customWidth="1"/>
    <col min="4581" max="4581" width="8.28515625" style="14" customWidth="1"/>
    <col min="4582" max="4582" width="20.85546875" style="14" customWidth="1"/>
    <col min="4583" max="4583" width="24.28515625" style="14" customWidth="1"/>
    <col min="4584" max="4584" width="13" style="14" customWidth="1"/>
    <col min="4585" max="4585" width="7.5703125" style="14" bestFit="1" customWidth="1"/>
    <col min="4586" max="4586" width="5.7109375" style="14" bestFit="1" customWidth="1"/>
    <col min="4587" max="4587" width="11.85546875" style="14" bestFit="1" customWidth="1"/>
    <col min="4588" max="4588" width="10.140625" style="14" bestFit="1" customWidth="1"/>
    <col min="4589" max="4589" width="12.7109375" style="14" bestFit="1" customWidth="1"/>
    <col min="4590" max="4833" width="9.140625" style="14"/>
    <col min="4834" max="4834" width="4.42578125" style="14" customWidth="1"/>
    <col min="4835" max="4835" width="5.5703125" style="14" customWidth="1"/>
    <col min="4836" max="4836" width="5.28515625" style="14" bestFit="1" customWidth="1"/>
    <col min="4837" max="4837" width="8.28515625" style="14" customWidth="1"/>
    <col min="4838" max="4838" width="20.85546875" style="14" customWidth="1"/>
    <col min="4839" max="4839" width="24.28515625" style="14" customWidth="1"/>
    <col min="4840" max="4840" width="13" style="14" customWidth="1"/>
    <col min="4841" max="4841" width="7.5703125" style="14" bestFit="1" customWidth="1"/>
    <col min="4842" max="4842" width="5.7109375" style="14" bestFit="1" customWidth="1"/>
    <col min="4843" max="4843" width="11.85546875" style="14" bestFit="1" customWidth="1"/>
    <col min="4844" max="4844" width="10.140625" style="14" bestFit="1" customWidth="1"/>
    <col min="4845" max="4845" width="12.7109375" style="14" bestFit="1" customWidth="1"/>
    <col min="4846" max="5089" width="9.140625" style="14"/>
    <col min="5090" max="5090" width="4.42578125" style="14" customWidth="1"/>
    <col min="5091" max="5091" width="5.5703125" style="14" customWidth="1"/>
    <col min="5092" max="5092" width="5.28515625" style="14" bestFit="1" customWidth="1"/>
    <col min="5093" max="5093" width="8.28515625" style="14" customWidth="1"/>
    <col min="5094" max="5094" width="20.85546875" style="14" customWidth="1"/>
    <col min="5095" max="5095" width="24.28515625" style="14" customWidth="1"/>
    <col min="5096" max="5096" width="13" style="14" customWidth="1"/>
    <col min="5097" max="5097" width="7.5703125" style="14" bestFit="1" customWidth="1"/>
    <col min="5098" max="5098" width="5.7109375" style="14" bestFit="1" customWidth="1"/>
    <col min="5099" max="5099" width="11.85546875" style="14" bestFit="1" customWidth="1"/>
    <col min="5100" max="5100" width="10.140625" style="14" bestFit="1" customWidth="1"/>
    <col min="5101" max="5101" width="12.7109375" style="14" bestFit="1" customWidth="1"/>
    <col min="5102" max="5345" width="9.140625" style="14"/>
    <col min="5346" max="5346" width="4.42578125" style="14" customWidth="1"/>
    <col min="5347" max="5347" width="5.5703125" style="14" customWidth="1"/>
    <col min="5348" max="5348" width="5.28515625" style="14" bestFit="1" customWidth="1"/>
    <col min="5349" max="5349" width="8.28515625" style="14" customWidth="1"/>
    <col min="5350" max="5350" width="20.85546875" style="14" customWidth="1"/>
    <col min="5351" max="5351" width="24.28515625" style="14" customWidth="1"/>
    <col min="5352" max="5352" width="13" style="14" customWidth="1"/>
    <col min="5353" max="5353" width="7.5703125" style="14" bestFit="1" customWidth="1"/>
    <col min="5354" max="5354" width="5.7109375" style="14" bestFit="1" customWidth="1"/>
    <col min="5355" max="5355" width="11.85546875" style="14" bestFit="1" customWidth="1"/>
    <col min="5356" max="5356" width="10.140625" style="14" bestFit="1" customWidth="1"/>
    <col min="5357" max="5357" width="12.7109375" style="14" bestFit="1" customWidth="1"/>
    <col min="5358" max="5601" width="9.140625" style="14"/>
    <col min="5602" max="5602" width="4.42578125" style="14" customWidth="1"/>
    <col min="5603" max="5603" width="5.5703125" style="14" customWidth="1"/>
    <col min="5604" max="5604" width="5.28515625" style="14" bestFit="1" customWidth="1"/>
    <col min="5605" max="5605" width="8.28515625" style="14" customWidth="1"/>
    <col min="5606" max="5606" width="20.85546875" style="14" customWidth="1"/>
    <col min="5607" max="5607" width="24.28515625" style="14" customWidth="1"/>
    <col min="5608" max="5608" width="13" style="14" customWidth="1"/>
    <col min="5609" max="5609" width="7.5703125" style="14" bestFit="1" customWidth="1"/>
    <col min="5610" max="5610" width="5.7109375" style="14" bestFit="1" customWidth="1"/>
    <col min="5611" max="5611" width="11.85546875" style="14" bestFit="1" customWidth="1"/>
    <col min="5612" max="5612" width="10.140625" style="14" bestFit="1" customWidth="1"/>
    <col min="5613" max="5613" width="12.7109375" style="14" bestFit="1" customWidth="1"/>
    <col min="5614" max="5857" width="9.140625" style="14"/>
    <col min="5858" max="5858" width="4.42578125" style="14" customWidth="1"/>
    <col min="5859" max="5859" width="5.5703125" style="14" customWidth="1"/>
    <col min="5860" max="5860" width="5.28515625" style="14" bestFit="1" customWidth="1"/>
    <col min="5861" max="5861" width="8.28515625" style="14" customWidth="1"/>
    <col min="5862" max="5862" width="20.85546875" style="14" customWidth="1"/>
    <col min="5863" max="5863" width="24.28515625" style="14" customWidth="1"/>
    <col min="5864" max="5864" width="13" style="14" customWidth="1"/>
    <col min="5865" max="5865" width="7.5703125" style="14" bestFit="1" customWidth="1"/>
    <col min="5866" max="5866" width="5.7109375" style="14" bestFit="1" customWidth="1"/>
    <col min="5867" max="5867" width="11.85546875" style="14" bestFit="1" customWidth="1"/>
    <col min="5868" max="5868" width="10.140625" style="14" bestFit="1" customWidth="1"/>
    <col min="5869" max="5869" width="12.7109375" style="14" bestFit="1" customWidth="1"/>
    <col min="5870" max="6113" width="9.140625" style="14"/>
    <col min="6114" max="6114" width="4.42578125" style="14" customWidth="1"/>
    <col min="6115" max="6115" width="5.5703125" style="14" customWidth="1"/>
    <col min="6116" max="6116" width="5.28515625" style="14" bestFit="1" customWidth="1"/>
    <col min="6117" max="6117" width="8.28515625" style="14" customWidth="1"/>
    <col min="6118" max="6118" width="20.85546875" style="14" customWidth="1"/>
    <col min="6119" max="6119" width="24.28515625" style="14" customWidth="1"/>
    <col min="6120" max="6120" width="13" style="14" customWidth="1"/>
    <col min="6121" max="6121" width="7.5703125" style="14" bestFit="1" customWidth="1"/>
    <col min="6122" max="6122" width="5.7109375" style="14" bestFit="1" customWidth="1"/>
    <col min="6123" max="6123" width="11.85546875" style="14" bestFit="1" customWidth="1"/>
    <col min="6124" max="6124" width="10.140625" style="14" bestFit="1" customWidth="1"/>
    <col min="6125" max="6125" width="12.7109375" style="14" bestFit="1" customWidth="1"/>
    <col min="6126" max="6369" width="9.140625" style="14"/>
    <col min="6370" max="6370" width="4.42578125" style="14" customWidth="1"/>
    <col min="6371" max="6371" width="5.5703125" style="14" customWidth="1"/>
    <col min="6372" max="6372" width="5.28515625" style="14" bestFit="1" customWidth="1"/>
    <col min="6373" max="6373" width="8.28515625" style="14" customWidth="1"/>
    <col min="6374" max="6374" width="20.85546875" style="14" customWidth="1"/>
    <col min="6375" max="6375" width="24.28515625" style="14" customWidth="1"/>
    <col min="6376" max="6376" width="13" style="14" customWidth="1"/>
    <col min="6377" max="6377" width="7.5703125" style="14" bestFit="1" customWidth="1"/>
    <col min="6378" max="6378" width="5.7109375" style="14" bestFit="1" customWidth="1"/>
    <col min="6379" max="6379" width="11.85546875" style="14" bestFit="1" customWidth="1"/>
    <col min="6380" max="6380" width="10.140625" style="14" bestFit="1" customWidth="1"/>
    <col min="6381" max="6381" width="12.7109375" style="14" bestFit="1" customWidth="1"/>
    <col min="6382" max="6625" width="9.140625" style="14"/>
    <col min="6626" max="6626" width="4.42578125" style="14" customWidth="1"/>
    <col min="6627" max="6627" width="5.5703125" style="14" customWidth="1"/>
    <col min="6628" max="6628" width="5.28515625" style="14" bestFit="1" customWidth="1"/>
    <col min="6629" max="6629" width="8.28515625" style="14" customWidth="1"/>
    <col min="6630" max="6630" width="20.85546875" style="14" customWidth="1"/>
    <col min="6631" max="6631" width="24.28515625" style="14" customWidth="1"/>
    <col min="6632" max="6632" width="13" style="14" customWidth="1"/>
    <col min="6633" max="6633" width="7.5703125" style="14" bestFit="1" customWidth="1"/>
    <col min="6634" max="6634" width="5.7109375" style="14" bestFit="1" customWidth="1"/>
    <col min="6635" max="6635" width="11.85546875" style="14" bestFit="1" customWidth="1"/>
    <col min="6636" max="6636" width="10.140625" style="14" bestFit="1" customWidth="1"/>
    <col min="6637" max="6637" width="12.7109375" style="14" bestFit="1" customWidth="1"/>
    <col min="6638" max="6881" width="9.140625" style="14"/>
    <col min="6882" max="6882" width="4.42578125" style="14" customWidth="1"/>
    <col min="6883" max="6883" width="5.5703125" style="14" customWidth="1"/>
    <col min="6884" max="6884" width="5.28515625" style="14" bestFit="1" customWidth="1"/>
    <col min="6885" max="6885" width="8.28515625" style="14" customWidth="1"/>
    <col min="6886" max="6886" width="20.85546875" style="14" customWidth="1"/>
    <col min="6887" max="6887" width="24.28515625" style="14" customWidth="1"/>
    <col min="6888" max="6888" width="13" style="14" customWidth="1"/>
    <col min="6889" max="6889" width="7.5703125" style="14" bestFit="1" customWidth="1"/>
    <col min="6890" max="6890" width="5.7109375" style="14" bestFit="1" customWidth="1"/>
    <col min="6891" max="6891" width="11.85546875" style="14" bestFit="1" customWidth="1"/>
    <col min="6892" max="6892" width="10.140625" style="14" bestFit="1" customWidth="1"/>
    <col min="6893" max="6893" width="12.7109375" style="14" bestFit="1" customWidth="1"/>
    <col min="6894" max="7137" width="9.140625" style="14"/>
    <col min="7138" max="7138" width="4.42578125" style="14" customWidth="1"/>
    <col min="7139" max="7139" width="5.5703125" style="14" customWidth="1"/>
    <col min="7140" max="7140" width="5.28515625" style="14" bestFit="1" customWidth="1"/>
    <col min="7141" max="7141" width="8.28515625" style="14" customWidth="1"/>
    <col min="7142" max="7142" width="20.85546875" style="14" customWidth="1"/>
    <col min="7143" max="7143" width="24.28515625" style="14" customWidth="1"/>
    <col min="7144" max="7144" width="13" style="14" customWidth="1"/>
    <col min="7145" max="7145" width="7.5703125" style="14" bestFit="1" customWidth="1"/>
    <col min="7146" max="7146" width="5.7109375" style="14" bestFit="1" customWidth="1"/>
    <col min="7147" max="7147" width="11.85546875" style="14" bestFit="1" customWidth="1"/>
    <col min="7148" max="7148" width="10.140625" style="14" bestFit="1" customWidth="1"/>
    <col min="7149" max="7149" width="12.7109375" style="14" bestFit="1" customWidth="1"/>
    <col min="7150" max="7393" width="9.140625" style="14"/>
    <col min="7394" max="7394" width="4.42578125" style="14" customWidth="1"/>
    <col min="7395" max="7395" width="5.5703125" style="14" customWidth="1"/>
    <col min="7396" max="7396" width="5.28515625" style="14" bestFit="1" customWidth="1"/>
    <col min="7397" max="7397" width="8.28515625" style="14" customWidth="1"/>
    <col min="7398" max="7398" width="20.85546875" style="14" customWidth="1"/>
    <col min="7399" max="7399" width="24.28515625" style="14" customWidth="1"/>
    <col min="7400" max="7400" width="13" style="14" customWidth="1"/>
    <col min="7401" max="7401" width="7.5703125" style="14" bestFit="1" customWidth="1"/>
    <col min="7402" max="7402" width="5.7109375" style="14" bestFit="1" customWidth="1"/>
    <col min="7403" max="7403" width="11.85546875" style="14" bestFit="1" customWidth="1"/>
    <col min="7404" max="7404" width="10.140625" style="14" bestFit="1" customWidth="1"/>
    <col min="7405" max="7405" width="12.7109375" style="14" bestFit="1" customWidth="1"/>
    <col min="7406" max="7649" width="9.140625" style="14"/>
    <col min="7650" max="7650" width="4.42578125" style="14" customWidth="1"/>
    <col min="7651" max="7651" width="5.5703125" style="14" customWidth="1"/>
    <col min="7652" max="7652" width="5.28515625" style="14" bestFit="1" customWidth="1"/>
    <col min="7653" max="7653" width="8.28515625" style="14" customWidth="1"/>
    <col min="7654" max="7654" width="20.85546875" style="14" customWidth="1"/>
    <col min="7655" max="7655" width="24.28515625" style="14" customWidth="1"/>
    <col min="7656" max="7656" width="13" style="14" customWidth="1"/>
    <col min="7657" max="7657" width="7.5703125" style="14" bestFit="1" customWidth="1"/>
    <col min="7658" max="7658" width="5.7109375" style="14" bestFit="1" customWidth="1"/>
    <col min="7659" max="7659" width="11.85546875" style="14" bestFit="1" customWidth="1"/>
    <col min="7660" max="7660" width="10.140625" style="14" bestFit="1" customWidth="1"/>
    <col min="7661" max="7661" width="12.7109375" style="14" bestFit="1" customWidth="1"/>
    <col min="7662" max="7905" width="9.140625" style="14"/>
    <col min="7906" max="7906" width="4.42578125" style="14" customWidth="1"/>
    <col min="7907" max="7907" width="5.5703125" style="14" customWidth="1"/>
    <col min="7908" max="7908" width="5.28515625" style="14" bestFit="1" customWidth="1"/>
    <col min="7909" max="7909" width="8.28515625" style="14" customWidth="1"/>
    <col min="7910" max="7910" width="20.85546875" style="14" customWidth="1"/>
    <col min="7911" max="7911" width="24.28515625" style="14" customWidth="1"/>
    <col min="7912" max="7912" width="13" style="14" customWidth="1"/>
    <col min="7913" max="7913" width="7.5703125" style="14" bestFit="1" customWidth="1"/>
    <col min="7914" max="7914" width="5.7109375" style="14" bestFit="1" customWidth="1"/>
    <col min="7915" max="7915" width="11.85546875" style="14" bestFit="1" customWidth="1"/>
    <col min="7916" max="7916" width="10.140625" style="14" bestFit="1" customWidth="1"/>
    <col min="7917" max="7917" width="12.7109375" style="14" bestFit="1" customWidth="1"/>
    <col min="7918" max="8161" width="9.140625" style="14"/>
    <col min="8162" max="8162" width="4.42578125" style="14" customWidth="1"/>
    <col min="8163" max="8163" width="5.5703125" style="14" customWidth="1"/>
    <col min="8164" max="8164" width="5.28515625" style="14" bestFit="1" customWidth="1"/>
    <col min="8165" max="8165" width="8.28515625" style="14" customWidth="1"/>
    <col min="8166" max="8166" width="20.85546875" style="14" customWidth="1"/>
    <col min="8167" max="8167" width="24.28515625" style="14" customWidth="1"/>
    <col min="8168" max="8168" width="13" style="14" customWidth="1"/>
    <col min="8169" max="8169" width="7.5703125" style="14" bestFit="1" customWidth="1"/>
    <col min="8170" max="8170" width="5.7109375" style="14" bestFit="1" customWidth="1"/>
    <col min="8171" max="8171" width="11.85546875" style="14" bestFit="1" customWidth="1"/>
    <col min="8172" max="8172" width="10.140625" style="14" bestFit="1" customWidth="1"/>
    <col min="8173" max="8173" width="12.7109375" style="14" bestFit="1" customWidth="1"/>
    <col min="8174" max="8417" width="9.140625" style="14"/>
    <col min="8418" max="8418" width="4.42578125" style="14" customWidth="1"/>
    <col min="8419" max="8419" width="5.5703125" style="14" customWidth="1"/>
    <col min="8420" max="8420" width="5.28515625" style="14" bestFit="1" customWidth="1"/>
    <col min="8421" max="8421" width="8.28515625" style="14" customWidth="1"/>
    <col min="8422" max="8422" width="20.85546875" style="14" customWidth="1"/>
    <col min="8423" max="8423" width="24.28515625" style="14" customWidth="1"/>
    <col min="8424" max="8424" width="13" style="14" customWidth="1"/>
    <col min="8425" max="8425" width="7.5703125" style="14" bestFit="1" customWidth="1"/>
    <col min="8426" max="8426" width="5.7109375" style="14" bestFit="1" customWidth="1"/>
    <col min="8427" max="8427" width="11.85546875" style="14" bestFit="1" customWidth="1"/>
    <col min="8428" max="8428" width="10.140625" style="14" bestFit="1" customWidth="1"/>
    <col min="8429" max="8429" width="12.7109375" style="14" bestFit="1" customWidth="1"/>
    <col min="8430" max="8673" width="9.140625" style="14"/>
    <col min="8674" max="8674" width="4.42578125" style="14" customWidth="1"/>
    <col min="8675" max="8675" width="5.5703125" style="14" customWidth="1"/>
    <col min="8676" max="8676" width="5.28515625" style="14" bestFit="1" customWidth="1"/>
    <col min="8677" max="8677" width="8.28515625" style="14" customWidth="1"/>
    <col min="8678" max="8678" width="20.85546875" style="14" customWidth="1"/>
    <col min="8679" max="8679" width="24.28515625" style="14" customWidth="1"/>
    <col min="8680" max="8680" width="13" style="14" customWidth="1"/>
    <col min="8681" max="8681" width="7.5703125" style="14" bestFit="1" customWidth="1"/>
    <col min="8682" max="8682" width="5.7109375" style="14" bestFit="1" customWidth="1"/>
    <col min="8683" max="8683" width="11.85546875" style="14" bestFit="1" customWidth="1"/>
    <col min="8684" max="8684" width="10.140625" style="14" bestFit="1" customWidth="1"/>
    <col min="8685" max="8685" width="12.7109375" style="14" bestFit="1" customWidth="1"/>
    <col min="8686" max="8929" width="9.140625" style="14"/>
    <col min="8930" max="8930" width="4.42578125" style="14" customWidth="1"/>
    <col min="8931" max="8931" width="5.5703125" style="14" customWidth="1"/>
    <col min="8932" max="8932" width="5.28515625" style="14" bestFit="1" customWidth="1"/>
    <col min="8933" max="8933" width="8.28515625" style="14" customWidth="1"/>
    <col min="8934" max="8934" width="20.85546875" style="14" customWidth="1"/>
    <col min="8935" max="8935" width="24.28515625" style="14" customWidth="1"/>
    <col min="8936" max="8936" width="13" style="14" customWidth="1"/>
    <col min="8937" max="8937" width="7.5703125" style="14" bestFit="1" customWidth="1"/>
    <col min="8938" max="8938" width="5.7109375" style="14" bestFit="1" customWidth="1"/>
    <col min="8939" max="8939" width="11.85546875" style="14" bestFit="1" customWidth="1"/>
    <col min="8940" max="8940" width="10.140625" style="14" bestFit="1" customWidth="1"/>
    <col min="8941" max="8941" width="12.7109375" style="14" bestFit="1" customWidth="1"/>
    <col min="8942" max="9185" width="9.140625" style="14"/>
    <col min="9186" max="9186" width="4.42578125" style="14" customWidth="1"/>
    <col min="9187" max="9187" width="5.5703125" style="14" customWidth="1"/>
    <col min="9188" max="9188" width="5.28515625" style="14" bestFit="1" customWidth="1"/>
    <col min="9189" max="9189" width="8.28515625" style="14" customWidth="1"/>
    <col min="9190" max="9190" width="20.85546875" style="14" customWidth="1"/>
    <col min="9191" max="9191" width="24.28515625" style="14" customWidth="1"/>
    <col min="9192" max="9192" width="13" style="14" customWidth="1"/>
    <col min="9193" max="9193" width="7.5703125" style="14" bestFit="1" customWidth="1"/>
    <col min="9194" max="9194" width="5.7109375" style="14" bestFit="1" customWidth="1"/>
    <col min="9195" max="9195" width="11.85546875" style="14" bestFit="1" customWidth="1"/>
    <col min="9196" max="9196" width="10.140625" style="14" bestFit="1" customWidth="1"/>
    <col min="9197" max="9197" width="12.7109375" style="14" bestFit="1" customWidth="1"/>
    <col min="9198" max="9441" width="9.140625" style="14"/>
    <col min="9442" max="9442" width="4.42578125" style="14" customWidth="1"/>
    <col min="9443" max="9443" width="5.5703125" style="14" customWidth="1"/>
    <col min="9444" max="9444" width="5.28515625" style="14" bestFit="1" customWidth="1"/>
    <col min="9445" max="9445" width="8.28515625" style="14" customWidth="1"/>
    <col min="9446" max="9446" width="20.85546875" style="14" customWidth="1"/>
    <col min="9447" max="9447" width="24.28515625" style="14" customWidth="1"/>
    <col min="9448" max="9448" width="13" style="14" customWidth="1"/>
    <col min="9449" max="9449" width="7.5703125" style="14" bestFit="1" customWidth="1"/>
    <col min="9450" max="9450" width="5.7109375" style="14" bestFit="1" customWidth="1"/>
    <col min="9451" max="9451" width="11.85546875" style="14" bestFit="1" customWidth="1"/>
    <col min="9452" max="9452" width="10.140625" style="14" bestFit="1" customWidth="1"/>
    <col min="9453" max="9453" width="12.7109375" style="14" bestFit="1" customWidth="1"/>
    <col min="9454" max="9697" width="9.140625" style="14"/>
    <col min="9698" max="9698" width="4.42578125" style="14" customWidth="1"/>
    <col min="9699" max="9699" width="5.5703125" style="14" customWidth="1"/>
    <col min="9700" max="9700" width="5.28515625" style="14" bestFit="1" customWidth="1"/>
    <col min="9701" max="9701" width="8.28515625" style="14" customWidth="1"/>
    <col min="9702" max="9702" width="20.85546875" style="14" customWidth="1"/>
    <col min="9703" max="9703" width="24.28515625" style="14" customWidth="1"/>
    <col min="9704" max="9704" width="13" style="14" customWidth="1"/>
    <col min="9705" max="9705" width="7.5703125" style="14" bestFit="1" customWidth="1"/>
    <col min="9706" max="9706" width="5.7109375" style="14" bestFit="1" customWidth="1"/>
    <col min="9707" max="9707" width="11.85546875" style="14" bestFit="1" customWidth="1"/>
    <col min="9708" max="9708" width="10.140625" style="14" bestFit="1" customWidth="1"/>
    <col min="9709" max="9709" width="12.7109375" style="14" bestFit="1" customWidth="1"/>
    <col min="9710" max="9953" width="9.140625" style="14"/>
    <col min="9954" max="9954" width="4.42578125" style="14" customWidth="1"/>
    <col min="9955" max="9955" width="5.5703125" style="14" customWidth="1"/>
    <col min="9956" max="9956" width="5.28515625" style="14" bestFit="1" customWidth="1"/>
    <col min="9957" max="9957" width="8.28515625" style="14" customWidth="1"/>
    <col min="9958" max="9958" width="20.85546875" style="14" customWidth="1"/>
    <col min="9959" max="9959" width="24.28515625" style="14" customWidth="1"/>
    <col min="9960" max="9960" width="13" style="14" customWidth="1"/>
    <col min="9961" max="9961" width="7.5703125" style="14" bestFit="1" customWidth="1"/>
    <col min="9962" max="9962" width="5.7109375" style="14" bestFit="1" customWidth="1"/>
    <col min="9963" max="9963" width="11.85546875" style="14" bestFit="1" customWidth="1"/>
    <col min="9964" max="9964" width="10.140625" style="14" bestFit="1" customWidth="1"/>
    <col min="9965" max="9965" width="12.7109375" style="14" bestFit="1" customWidth="1"/>
    <col min="9966" max="10209" width="9.140625" style="14"/>
    <col min="10210" max="10210" width="4.42578125" style="14" customWidth="1"/>
    <col min="10211" max="10211" width="5.5703125" style="14" customWidth="1"/>
    <col min="10212" max="10212" width="5.28515625" style="14" bestFit="1" customWidth="1"/>
    <col min="10213" max="10213" width="8.28515625" style="14" customWidth="1"/>
    <col min="10214" max="10214" width="20.85546875" style="14" customWidth="1"/>
    <col min="10215" max="10215" width="24.28515625" style="14" customWidth="1"/>
    <col min="10216" max="10216" width="13" style="14" customWidth="1"/>
    <col min="10217" max="10217" width="7.5703125" style="14" bestFit="1" customWidth="1"/>
    <col min="10218" max="10218" width="5.7109375" style="14" bestFit="1" customWidth="1"/>
    <col min="10219" max="10219" width="11.85546875" style="14" bestFit="1" customWidth="1"/>
    <col min="10220" max="10220" width="10.140625" style="14" bestFit="1" customWidth="1"/>
    <col min="10221" max="10221" width="12.7109375" style="14" bestFit="1" customWidth="1"/>
    <col min="10222" max="10465" width="9.140625" style="14"/>
    <col min="10466" max="10466" width="4.42578125" style="14" customWidth="1"/>
    <col min="10467" max="10467" width="5.5703125" style="14" customWidth="1"/>
    <col min="10468" max="10468" width="5.28515625" style="14" bestFit="1" customWidth="1"/>
    <col min="10469" max="10469" width="8.28515625" style="14" customWidth="1"/>
    <col min="10470" max="10470" width="20.85546875" style="14" customWidth="1"/>
    <col min="10471" max="10471" width="24.28515625" style="14" customWidth="1"/>
    <col min="10472" max="10472" width="13" style="14" customWidth="1"/>
    <col min="10473" max="10473" width="7.5703125" style="14" bestFit="1" customWidth="1"/>
    <col min="10474" max="10474" width="5.7109375" style="14" bestFit="1" customWidth="1"/>
    <col min="10475" max="10475" width="11.85546875" style="14" bestFit="1" customWidth="1"/>
    <col min="10476" max="10476" width="10.140625" style="14" bestFit="1" customWidth="1"/>
    <col min="10477" max="10477" width="12.7109375" style="14" bestFit="1" customWidth="1"/>
    <col min="10478" max="10721" width="9.140625" style="14"/>
    <col min="10722" max="10722" width="4.42578125" style="14" customWidth="1"/>
    <col min="10723" max="10723" width="5.5703125" style="14" customWidth="1"/>
    <col min="10724" max="10724" width="5.28515625" style="14" bestFit="1" customWidth="1"/>
    <col min="10725" max="10725" width="8.28515625" style="14" customWidth="1"/>
    <col min="10726" max="10726" width="20.85546875" style="14" customWidth="1"/>
    <col min="10727" max="10727" width="24.28515625" style="14" customWidth="1"/>
    <col min="10728" max="10728" width="13" style="14" customWidth="1"/>
    <col min="10729" max="10729" width="7.5703125" style="14" bestFit="1" customWidth="1"/>
    <col min="10730" max="10730" width="5.7109375" style="14" bestFit="1" customWidth="1"/>
    <col min="10731" max="10731" width="11.85546875" style="14" bestFit="1" customWidth="1"/>
    <col min="10732" max="10732" width="10.140625" style="14" bestFit="1" customWidth="1"/>
    <col min="10733" max="10733" width="12.7109375" style="14" bestFit="1" customWidth="1"/>
    <col min="10734" max="10977" width="9.140625" style="14"/>
    <col min="10978" max="10978" width="4.42578125" style="14" customWidth="1"/>
    <col min="10979" max="10979" width="5.5703125" style="14" customWidth="1"/>
    <col min="10980" max="10980" width="5.28515625" style="14" bestFit="1" customWidth="1"/>
    <col min="10981" max="10981" width="8.28515625" style="14" customWidth="1"/>
    <col min="10982" max="10982" width="20.85546875" style="14" customWidth="1"/>
    <col min="10983" max="10983" width="24.28515625" style="14" customWidth="1"/>
    <col min="10984" max="10984" width="13" style="14" customWidth="1"/>
    <col min="10985" max="10985" width="7.5703125" style="14" bestFit="1" customWidth="1"/>
    <col min="10986" max="10986" width="5.7109375" style="14" bestFit="1" customWidth="1"/>
    <col min="10987" max="10987" width="11.85546875" style="14" bestFit="1" customWidth="1"/>
    <col min="10988" max="10988" width="10.140625" style="14" bestFit="1" customWidth="1"/>
    <col min="10989" max="10989" width="12.7109375" style="14" bestFit="1" customWidth="1"/>
    <col min="10990" max="11233" width="9.140625" style="14"/>
    <col min="11234" max="11234" width="4.42578125" style="14" customWidth="1"/>
    <col min="11235" max="11235" width="5.5703125" style="14" customWidth="1"/>
    <col min="11236" max="11236" width="5.28515625" style="14" bestFit="1" customWidth="1"/>
    <col min="11237" max="11237" width="8.28515625" style="14" customWidth="1"/>
    <col min="11238" max="11238" width="20.85546875" style="14" customWidth="1"/>
    <col min="11239" max="11239" width="24.28515625" style="14" customWidth="1"/>
    <col min="11240" max="11240" width="13" style="14" customWidth="1"/>
    <col min="11241" max="11241" width="7.5703125" style="14" bestFit="1" customWidth="1"/>
    <col min="11242" max="11242" width="5.7109375" style="14" bestFit="1" customWidth="1"/>
    <col min="11243" max="11243" width="11.85546875" style="14" bestFit="1" customWidth="1"/>
    <col min="11244" max="11244" width="10.140625" style="14" bestFit="1" customWidth="1"/>
    <col min="11245" max="11245" width="12.7109375" style="14" bestFit="1" customWidth="1"/>
    <col min="11246" max="11489" width="9.140625" style="14"/>
    <col min="11490" max="11490" width="4.42578125" style="14" customWidth="1"/>
    <col min="11491" max="11491" width="5.5703125" style="14" customWidth="1"/>
    <col min="11492" max="11492" width="5.28515625" style="14" bestFit="1" customWidth="1"/>
    <col min="11493" max="11493" width="8.28515625" style="14" customWidth="1"/>
    <col min="11494" max="11494" width="20.85546875" style="14" customWidth="1"/>
    <col min="11495" max="11495" width="24.28515625" style="14" customWidth="1"/>
    <col min="11496" max="11496" width="13" style="14" customWidth="1"/>
    <col min="11497" max="11497" width="7.5703125" style="14" bestFit="1" customWidth="1"/>
    <col min="11498" max="11498" width="5.7109375" style="14" bestFit="1" customWidth="1"/>
    <col min="11499" max="11499" width="11.85546875" style="14" bestFit="1" customWidth="1"/>
    <col min="11500" max="11500" width="10.140625" style="14" bestFit="1" customWidth="1"/>
    <col min="11501" max="11501" width="12.7109375" style="14" bestFit="1" customWidth="1"/>
    <col min="11502" max="11745" width="9.140625" style="14"/>
    <col min="11746" max="11746" width="4.42578125" style="14" customWidth="1"/>
    <col min="11747" max="11747" width="5.5703125" style="14" customWidth="1"/>
    <col min="11748" max="11748" width="5.28515625" style="14" bestFit="1" customWidth="1"/>
    <col min="11749" max="11749" width="8.28515625" style="14" customWidth="1"/>
    <col min="11750" max="11750" width="20.85546875" style="14" customWidth="1"/>
    <col min="11751" max="11751" width="24.28515625" style="14" customWidth="1"/>
    <col min="11752" max="11752" width="13" style="14" customWidth="1"/>
    <col min="11753" max="11753" width="7.5703125" style="14" bestFit="1" customWidth="1"/>
    <col min="11754" max="11754" width="5.7109375" style="14" bestFit="1" customWidth="1"/>
    <col min="11755" max="11755" width="11.85546875" style="14" bestFit="1" customWidth="1"/>
    <col min="11756" max="11756" width="10.140625" style="14" bestFit="1" customWidth="1"/>
    <col min="11757" max="11757" width="12.7109375" style="14" bestFit="1" customWidth="1"/>
    <col min="11758" max="12001" width="9.140625" style="14"/>
    <col min="12002" max="12002" width="4.42578125" style="14" customWidth="1"/>
    <col min="12003" max="12003" width="5.5703125" style="14" customWidth="1"/>
    <col min="12004" max="12004" width="5.28515625" style="14" bestFit="1" customWidth="1"/>
    <col min="12005" max="12005" width="8.28515625" style="14" customWidth="1"/>
    <col min="12006" max="12006" width="20.85546875" style="14" customWidth="1"/>
    <col min="12007" max="12007" width="24.28515625" style="14" customWidth="1"/>
    <col min="12008" max="12008" width="13" style="14" customWidth="1"/>
    <col min="12009" max="12009" width="7.5703125" style="14" bestFit="1" customWidth="1"/>
    <col min="12010" max="12010" width="5.7109375" style="14" bestFit="1" customWidth="1"/>
    <col min="12011" max="12011" width="11.85546875" style="14" bestFit="1" customWidth="1"/>
    <col min="12012" max="12012" width="10.140625" style="14" bestFit="1" customWidth="1"/>
    <col min="12013" max="12013" width="12.7109375" style="14" bestFit="1" customWidth="1"/>
    <col min="12014" max="12257" width="9.140625" style="14"/>
    <col min="12258" max="12258" width="4.42578125" style="14" customWidth="1"/>
    <col min="12259" max="12259" width="5.5703125" style="14" customWidth="1"/>
    <col min="12260" max="12260" width="5.28515625" style="14" bestFit="1" customWidth="1"/>
    <col min="12261" max="12261" width="8.28515625" style="14" customWidth="1"/>
    <col min="12262" max="12262" width="20.85546875" style="14" customWidth="1"/>
    <col min="12263" max="12263" width="24.28515625" style="14" customWidth="1"/>
    <col min="12264" max="12264" width="13" style="14" customWidth="1"/>
    <col min="12265" max="12265" width="7.5703125" style="14" bestFit="1" customWidth="1"/>
    <col min="12266" max="12266" width="5.7109375" style="14" bestFit="1" customWidth="1"/>
    <col min="12267" max="12267" width="11.85546875" style="14" bestFit="1" customWidth="1"/>
    <col min="12268" max="12268" width="10.140625" style="14" bestFit="1" customWidth="1"/>
    <col min="12269" max="12269" width="12.7109375" style="14" bestFit="1" customWidth="1"/>
    <col min="12270" max="12513" width="9.140625" style="14"/>
    <col min="12514" max="12514" width="4.42578125" style="14" customWidth="1"/>
    <col min="12515" max="12515" width="5.5703125" style="14" customWidth="1"/>
    <col min="12516" max="12516" width="5.28515625" style="14" bestFit="1" customWidth="1"/>
    <col min="12517" max="12517" width="8.28515625" style="14" customWidth="1"/>
    <col min="12518" max="12518" width="20.85546875" style="14" customWidth="1"/>
    <col min="12519" max="12519" width="24.28515625" style="14" customWidth="1"/>
    <col min="12520" max="12520" width="13" style="14" customWidth="1"/>
    <col min="12521" max="12521" width="7.5703125" style="14" bestFit="1" customWidth="1"/>
    <col min="12522" max="12522" width="5.7109375" style="14" bestFit="1" customWidth="1"/>
    <col min="12523" max="12523" width="11.85546875" style="14" bestFit="1" customWidth="1"/>
    <col min="12524" max="12524" width="10.140625" style="14" bestFit="1" customWidth="1"/>
    <col min="12525" max="12525" width="12.7109375" style="14" bestFit="1" customWidth="1"/>
    <col min="12526" max="12769" width="9.140625" style="14"/>
    <col min="12770" max="12770" width="4.42578125" style="14" customWidth="1"/>
    <col min="12771" max="12771" width="5.5703125" style="14" customWidth="1"/>
    <col min="12772" max="12772" width="5.28515625" style="14" bestFit="1" customWidth="1"/>
    <col min="12773" max="12773" width="8.28515625" style="14" customWidth="1"/>
    <col min="12774" max="12774" width="20.85546875" style="14" customWidth="1"/>
    <col min="12775" max="12775" width="24.28515625" style="14" customWidth="1"/>
    <col min="12776" max="12776" width="13" style="14" customWidth="1"/>
    <col min="12777" max="12777" width="7.5703125" style="14" bestFit="1" customWidth="1"/>
    <col min="12778" max="12778" width="5.7109375" style="14" bestFit="1" customWidth="1"/>
    <col min="12779" max="12779" width="11.85546875" style="14" bestFit="1" customWidth="1"/>
    <col min="12780" max="12780" width="10.140625" style="14" bestFit="1" customWidth="1"/>
    <col min="12781" max="12781" width="12.7109375" style="14" bestFit="1" customWidth="1"/>
    <col min="12782" max="13025" width="9.140625" style="14"/>
    <col min="13026" max="13026" width="4.42578125" style="14" customWidth="1"/>
    <col min="13027" max="13027" width="5.5703125" style="14" customWidth="1"/>
    <col min="13028" max="13028" width="5.28515625" style="14" bestFit="1" customWidth="1"/>
    <col min="13029" max="13029" width="8.28515625" style="14" customWidth="1"/>
    <col min="13030" max="13030" width="20.85546875" style="14" customWidth="1"/>
    <col min="13031" max="13031" width="24.28515625" style="14" customWidth="1"/>
    <col min="13032" max="13032" width="13" style="14" customWidth="1"/>
    <col min="13033" max="13033" width="7.5703125" style="14" bestFit="1" customWidth="1"/>
    <col min="13034" max="13034" width="5.7109375" style="14" bestFit="1" customWidth="1"/>
    <col min="13035" max="13035" width="11.85546875" style="14" bestFit="1" customWidth="1"/>
    <col min="13036" max="13036" width="10.140625" style="14" bestFit="1" customWidth="1"/>
    <col min="13037" max="13037" width="12.7109375" style="14" bestFit="1" customWidth="1"/>
    <col min="13038" max="13281" width="9.140625" style="14"/>
    <col min="13282" max="13282" width="4.42578125" style="14" customWidth="1"/>
    <col min="13283" max="13283" width="5.5703125" style="14" customWidth="1"/>
    <col min="13284" max="13284" width="5.28515625" style="14" bestFit="1" customWidth="1"/>
    <col min="13285" max="13285" width="8.28515625" style="14" customWidth="1"/>
    <col min="13286" max="13286" width="20.85546875" style="14" customWidth="1"/>
    <col min="13287" max="13287" width="24.28515625" style="14" customWidth="1"/>
    <col min="13288" max="13288" width="13" style="14" customWidth="1"/>
    <col min="13289" max="13289" width="7.5703125" style="14" bestFit="1" customWidth="1"/>
    <col min="13290" max="13290" width="5.7109375" style="14" bestFit="1" customWidth="1"/>
    <col min="13291" max="13291" width="11.85546875" style="14" bestFit="1" customWidth="1"/>
    <col min="13292" max="13292" width="10.140625" style="14" bestFit="1" customWidth="1"/>
    <col min="13293" max="13293" width="12.7109375" style="14" bestFit="1" customWidth="1"/>
    <col min="13294" max="13537" width="9.140625" style="14"/>
    <col min="13538" max="13538" width="4.42578125" style="14" customWidth="1"/>
    <col min="13539" max="13539" width="5.5703125" style="14" customWidth="1"/>
    <col min="13540" max="13540" width="5.28515625" style="14" bestFit="1" customWidth="1"/>
    <col min="13541" max="13541" width="8.28515625" style="14" customWidth="1"/>
    <col min="13542" max="13542" width="20.85546875" style="14" customWidth="1"/>
    <col min="13543" max="13543" width="24.28515625" style="14" customWidth="1"/>
    <col min="13544" max="13544" width="13" style="14" customWidth="1"/>
    <col min="13545" max="13545" width="7.5703125" style="14" bestFit="1" customWidth="1"/>
    <col min="13546" max="13546" width="5.7109375" style="14" bestFit="1" customWidth="1"/>
    <col min="13547" max="13547" width="11.85546875" style="14" bestFit="1" customWidth="1"/>
    <col min="13548" max="13548" width="10.140625" style="14" bestFit="1" customWidth="1"/>
    <col min="13549" max="13549" width="12.7109375" style="14" bestFit="1" customWidth="1"/>
    <col min="13550" max="13793" width="9.140625" style="14"/>
    <col min="13794" max="13794" width="4.42578125" style="14" customWidth="1"/>
    <col min="13795" max="13795" width="5.5703125" style="14" customWidth="1"/>
    <col min="13796" max="13796" width="5.28515625" style="14" bestFit="1" customWidth="1"/>
    <col min="13797" max="13797" width="8.28515625" style="14" customWidth="1"/>
    <col min="13798" max="13798" width="20.85546875" style="14" customWidth="1"/>
    <col min="13799" max="13799" width="24.28515625" style="14" customWidth="1"/>
    <col min="13800" max="13800" width="13" style="14" customWidth="1"/>
    <col min="13801" max="13801" width="7.5703125" style="14" bestFit="1" customWidth="1"/>
    <col min="13802" max="13802" width="5.7109375" style="14" bestFit="1" customWidth="1"/>
    <col min="13803" max="13803" width="11.85546875" style="14" bestFit="1" customWidth="1"/>
    <col min="13804" max="13804" width="10.140625" style="14" bestFit="1" customWidth="1"/>
    <col min="13805" max="13805" width="12.7109375" style="14" bestFit="1" customWidth="1"/>
    <col min="13806" max="14049" width="9.140625" style="14"/>
    <col min="14050" max="14050" width="4.42578125" style="14" customWidth="1"/>
    <col min="14051" max="14051" width="5.5703125" style="14" customWidth="1"/>
    <col min="14052" max="14052" width="5.28515625" style="14" bestFit="1" customWidth="1"/>
    <col min="14053" max="14053" width="8.28515625" style="14" customWidth="1"/>
    <col min="14054" max="14054" width="20.85546875" style="14" customWidth="1"/>
    <col min="14055" max="14055" width="24.28515625" style="14" customWidth="1"/>
    <col min="14056" max="14056" width="13" style="14" customWidth="1"/>
    <col min="14057" max="14057" width="7.5703125" style="14" bestFit="1" customWidth="1"/>
    <col min="14058" max="14058" width="5.7109375" style="14" bestFit="1" customWidth="1"/>
    <col min="14059" max="14059" width="11.85546875" style="14" bestFit="1" customWidth="1"/>
    <col min="14060" max="14060" width="10.140625" style="14" bestFit="1" customWidth="1"/>
    <col min="14061" max="14061" width="12.7109375" style="14" bestFit="1" customWidth="1"/>
    <col min="14062" max="14305" width="9.140625" style="14"/>
    <col min="14306" max="14306" width="4.42578125" style="14" customWidth="1"/>
    <col min="14307" max="14307" width="5.5703125" style="14" customWidth="1"/>
    <col min="14308" max="14308" width="5.28515625" style="14" bestFit="1" customWidth="1"/>
    <col min="14309" max="14309" width="8.28515625" style="14" customWidth="1"/>
    <col min="14310" max="14310" width="20.85546875" style="14" customWidth="1"/>
    <col min="14311" max="14311" width="24.28515625" style="14" customWidth="1"/>
    <col min="14312" max="14312" width="13" style="14" customWidth="1"/>
    <col min="14313" max="14313" width="7.5703125" style="14" bestFit="1" customWidth="1"/>
    <col min="14314" max="14314" width="5.7109375" style="14" bestFit="1" customWidth="1"/>
    <col min="14315" max="14315" width="11.85546875" style="14" bestFit="1" customWidth="1"/>
    <col min="14316" max="14316" width="10.140625" style="14" bestFit="1" customWidth="1"/>
    <col min="14317" max="14317" width="12.7109375" style="14" bestFit="1" customWidth="1"/>
    <col min="14318" max="14561" width="9.140625" style="14"/>
    <col min="14562" max="14562" width="4.42578125" style="14" customWidth="1"/>
    <col min="14563" max="14563" width="5.5703125" style="14" customWidth="1"/>
    <col min="14564" max="14564" width="5.28515625" style="14" bestFit="1" customWidth="1"/>
    <col min="14565" max="14565" width="8.28515625" style="14" customWidth="1"/>
    <col min="14566" max="14566" width="20.85546875" style="14" customWidth="1"/>
    <col min="14567" max="14567" width="24.28515625" style="14" customWidth="1"/>
    <col min="14568" max="14568" width="13" style="14" customWidth="1"/>
    <col min="14569" max="14569" width="7.5703125" style="14" bestFit="1" customWidth="1"/>
    <col min="14570" max="14570" width="5.7109375" style="14" bestFit="1" customWidth="1"/>
    <col min="14571" max="14571" width="11.85546875" style="14" bestFit="1" customWidth="1"/>
    <col min="14572" max="14572" width="10.140625" style="14" bestFit="1" customWidth="1"/>
    <col min="14573" max="14573" width="12.7109375" style="14" bestFit="1" customWidth="1"/>
    <col min="14574" max="14817" width="9.140625" style="14"/>
    <col min="14818" max="14818" width="4.42578125" style="14" customWidth="1"/>
    <col min="14819" max="14819" width="5.5703125" style="14" customWidth="1"/>
    <col min="14820" max="14820" width="5.28515625" style="14" bestFit="1" customWidth="1"/>
    <col min="14821" max="14821" width="8.28515625" style="14" customWidth="1"/>
    <col min="14822" max="14822" width="20.85546875" style="14" customWidth="1"/>
    <col min="14823" max="14823" width="24.28515625" style="14" customWidth="1"/>
    <col min="14824" max="14824" width="13" style="14" customWidth="1"/>
    <col min="14825" max="14825" width="7.5703125" style="14" bestFit="1" customWidth="1"/>
    <col min="14826" max="14826" width="5.7109375" style="14" bestFit="1" customWidth="1"/>
    <col min="14827" max="14827" width="11.85546875" style="14" bestFit="1" customWidth="1"/>
    <col min="14828" max="14828" width="10.140625" style="14" bestFit="1" customWidth="1"/>
    <col min="14829" max="14829" width="12.7109375" style="14" bestFit="1" customWidth="1"/>
    <col min="14830" max="15073" width="9.140625" style="14"/>
    <col min="15074" max="15074" width="4.42578125" style="14" customWidth="1"/>
    <col min="15075" max="15075" width="5.5703125" style="14" customWidth="1"/>
    <col min="15076" max="15076" width="5.28515625" style="14" bestFit="1" customWidth="1"/>
    <col min="15077" max="15077" width="8.28515625" style="14" customWidth="1"/>
    <col min="15078" max="15078" width="20.85546875" style="14" customWidth="1"/>
    <col min="15079" max="15079" width="24.28515625" style="14" customWidth="1"/>
    <col min="15080" max="15080" width="13" style="14" customWidth="1"/>
    <col min="15081" max="15081" width="7.5703125" style="14" bestFit="1" customWidth="1"/>
    <col min="15082" max="15082" width="5.7109375" style="14" bestFit="1" customWidth="1"/>
    <col min="15083" max="15083" width="11.85546875" style="14" bestFit="1" customWidth="1"/>
    <col min="15084" max="15084" width="10.140625" style="14" bestFit="1" customWidth="1"/>
    <col min="15085" max="15085" width="12.7109375" style="14" bestFit="1" customWidth="1"/>
    <col min="15086" max="15329" width="9.140625" style="14"/>
    <col min="15330" max="15330" width="4.42578125" style="14" customWidth="1"/>
    <col min="15331" max="15331" width="5.5703125" style="14" customWidth="1"/>
    <col min="15332" max="15332" width="5.28515625" style="14" bestFit="1" customWidth="1"/>
    <col min="15333" max="15333" width="8.28515625" style="14" customWidth="1"/>
    <col min="15334" max="15334" width="20.85546875" style="14" customWidth="1"/>
    <col min="15335" max="15335" width="24.28515625" style="14" customWidth="1"/>
    <col min="15336" max="15336" width="13" style="14" customWidth="1"/>
    <col min="15337" max="15337" width="7.5703125" style="14" bestFit="1" customWidth="1"/>
    <col min="15338" max="15338" width="5.7109375" style="14" bestFit="1" customWidth="1"/>
    <col min="15339" max="15339" width="11.85546875" style="14" bestFit="1" customWidth="1"/>
    <col min="15340" max="15340" width="10.140625" style="14" bestFit="1" customWidth="1"/>
    <col min="15341" max="15341" width="12.7109375" style="14" bestFit="1" customWidth="1"/>
    <col min="15342" max="15585" width="9.140625" style="14"/>
    <col min="15586" max="15586" width="4.42578125" style="14" customWidth="1"/>
    <col min="15587" max="15587" width="5.5703125" style="14" customWidth="1"/>
    <col min="15588" max="15588" width="5.28515625" style="14" bestFit="1" customWidth="1"/>
    <col min="15589" max="15589" width="8.28515625" style="14" customWidth="1"/>
    <col min="15590" max="15590" width="20.85546875" style="14" customWidth="1"/>
    <col min="15591" max="15591" width="24.28515625" style="14" customWidth="1"/>
    <col min="15592" max="15592" width="13" style="14" customWidth="1"/>
    <col min="15593" max="15593" width="7.5703125" style="14" bestFit="1" customWidth="1"/>
    <col min="15594" max="15594" width="5.7109375" style="14" bestFit="1" customWidth="1"/>
    <col min="15595" max="15595" width="11.85546875" style="14" bestFit="1" customWidth="1"/>
    <col min="15596" max="15596" width="10.140625" style="14" bestFit="1" customWidth="1"/>
    <col min="15597" max="15597" width="12.7109375" style="14" bestFit="1" customWidth="1"/>
    <col min="15598" max="15841" width="9.140625" style="14"/>
    <col min="15842" max="15842" width="4.42578125" style="14" customWidth="1"/>
    <col min="15843" max="15843" width="5.5703125" style="14" customWidth="1"/>
    <col min="15844" max="15844" width="5.28515625" style="14" bestFit="1" customWidth="1"/>
    <col min="15845" max="15845" width="8.28515625" style="14" customWidth="1"/>
    <col min="15846" max="15846" width="20.85546875" style="14" customWidth="1"/>
    <col min="15847" max="15847" width="24.28515625" style="14" customWidth="1"/>
    <col min="15848" max="15848" width="13" style="14" customWidth="1"/>
    <col min="15849" max="15849" width="7.5703125" style="14" bestFit="1" customWidth="1"/>
    <col min="15850" max="15850" width="5.7109375" style="14" bestFit="1" customWidth="1"/>
    <col min="15851" max="15851" width="11.85546875" style="14" bestFit="1" customWidth="1"/>
    <col min="15852" max="15852" width="10.140625" style="14" bestFit="1" customWidth="1"/>
    <col min="15853" max="15853" width="12.7109375" style="14" bestFit="1" customWidth="1"/>
    <col min="15854" max="16097" width="9.140625" style="14"/>
    <col min="16098" max="16098" width="4.42578125" style="14" customWidth="1"/>
    <col min="16099" max="16099" width="5.5703125" style="14" customWidth="1"/>
    <col min="16100" max="16100" width="5.28515625" style="14" bestFit="1" customWidth="1"/>
    <col min="16101" max="16101" width="8.28515625" style="14" customWidth="1"/>
    <col min="16102" max="16102" width="20.85546875" style="14" customWidth="1"/>
    <col min="16103" max="16103" width="24.28515625" style="14" customWidth="1"/>
    <col min="16104" max="16104" width="13" style="14" customWidth="1"/>
    <col min="16105" max="16105" width="7.5703125" style="14" bestFit="1" customWidth="1"/>
    <col min="16106" max="16106" width="5.7109375" style="14" bestFit="1" customWidth="1"/>
    <col min="16107" max="16107" width="11.85546875" style="14" bestFit="1" customWidth="1"/>
    <col min="16108" max="16108" width="10.140625" style="14" bestFit="1" customWidth="1"/>
    <col min="16109" max="16109" width="12.7109375" style="14" bestFit="1" customWidth="1"/>
    <col min="16110" max="16384" width="9.140625" style="14"/>
  </cols>
  <sheetData>
    <row r="1" spans="1:9" x14ac:dyDescent="0.3">
      <c r="A1" s="447" t="s">
        <v>44</v>
      </c>
      <c r="B1" s="447"/>
      <c r="C1" s="447"/>
    </row>
    <row r="3" spans="1:9" ht="16.5" customHeight="1" x14ac:dyDescent="0.3">
      <c r="B3" s="446" t="s">
        <v>45</v>
      </c>
      <c r="C3" s="446"/>
      <c r="D3" s="446"/>
      <c r="E3" s="446"/>
      <c r="F3" s="446"/>
      <c r="G3" s="446"/>
      <c r="H3" s="446"/>
    </row>
    <row r="4" spans="1:9" x14ac:dyDescent="0.3">
      <c r="C4" s="222"/>
      <c r="D4" s="223"/>
      <c r="E4" s="223"/>
      <c r="F4" s="223"/>
    </row>
    <row r="5" spans="1:9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50</v>
      </c>
      <c r="H5" s="19" t="s">
        <v>51</v>
      </c>
      <c r="I5" s="19" t="s">
        <v>52</v>
      </c>
    </row>
    <row r="6" spans="1:9" ht="25.5" x14ac:dyDescent="0.3">
      <c r="A6" s="146">
        <v>164</v>
      </c>
      <c r="B6" s="146" t="s">
        <v>0</v>
      </c>
      <c r="C6" s="147" t="s">
        <v>439</v>
      </c>
      <c r="D6" s="147" t="s">
        <v>440</v>
      </c>
      <c r="E6" s="148">
        <v>81123.61</v>
      </c>
      <c r="F6" s="218" t="s">
        <v>1</v>
      </c>
      <c r="G6" s="194">
        <v>2.1</v>
      </c>
      <c r="H6" s="230" t="s">
        <v>443</v>
      </c>
      <c r="I6" s="174">
        <v>43921</v>
      </c>
    </row>
    <row r="7" spans="1:9" ht="25.5" x14ac:dyDescent="0.3">
      <c r="A7" s="146">
        <v>118</v>
      </c>
      <c r="B7" s="146" t="s">
        <v>0</v>
      </c>
      <c r="C7" s="147" t="s">
        <v>441</v>
      </c>
      <c r="D7" s="147" t="s">
        <v>442</v>
      </c>
      <c r="E7" s="218" t="s">
        <v>1</v>
      </c>
      <c r="F7" s="148">
        <v>17455.46</v>
      </c>
      <c r="G7" s="194">
        <v>2.1</v>
      </c>
      <c r="H7" s="230" t="s">
        <v>443</v>
      </c>
      <c r="I7" s="174">
        <v>43921</v>
      </c>
    </row>
    <row r="8" spans="1:9" x14ac:dyDescent="0.3">
      <c r="A8" s="448" t="s">
        <v>74</v>
      </c>
      <c r="B8" s="454"/>
      <c r="C8" s="454"/>
      <c r="D8" s="455"/>
      <c r="E8" s="91">
        <f>SUM(E6:E7)</f>
        <v>81123.61</v>
      </c>
      <c r="F8" s="91">
        <f>SUM(F6:F7)</f>
        <v>17455.46</v>
      </c>
      <c r="G8" s="17"/>
      <c r="H8" s="17"/>
      <c r="I8" s="151"/>
    </row>
  </sheetData>
  <mergeCells count="3">
    <mergeCell ref="A1:C1"/>
    <mergeCell ref="B3:H3"/>
    <mergeCell ref="A8:D8"/>
  </mergeCells>
  <pageMargins left="0.7" right="0.7" top="0.75" bottom="0.75" header="0.3" footer="0.3"/>
  <pageSetup paperSize="9" scale="42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zoomScale="75" zoomScaleNormal="75" workbookViewId="0">
      <pane xSplit="1" ySplit="1" topLeftCell="B5" activePane="bottomRight" state="frozen"/>
      <selection pane="topRight" activeCell="B1" sqref="B1"/>
      <selection pane="bottomLeft" activeCell="A6" sqref="A6"/>
      <selection pane="bottomRight" activeCell="B17" sqref="B17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4.5703125" style="14" customWidth="1"/>
    <col min="8" max="8" width="11.85546875" style="14" customWidth="1"/>
    <col min="9" max="9" width="18.85546875" style="14" customWidth="1"/>
    <col min="10" max="12" width="9.140625" style="14"/>
    <col min="13" max="13" width="19.140625" style="14" bestFit="1" customWidth="1"/>
    <col min="14" max="225" width="9.140625" style="14"/>
    <col min="226" max="226" width="4.42578125" style="14" customWidth="1"/>
    <col min="227" max="227" width="5.5703125" style="14" customWidth="1"/>
    <col min="228" max="228" width="5.28515625" style="14" bestFit="1" customWidth="1"/>
    <col min="229" max="229" width="8.28515625" style="14" customWidth="1"/>
    <col min="230" max="230" width="20.85546875" style="14" customWidth="1"/>
    <col min="231" max="231" width="24.28515625" style="14" customWidth="1"/>
    <col min="232" max="232" width="13" style="14" customWidth="1"/>
    <col min="233" max="233" width="7.5703125" style="14" bestFit="1" customWidth="1"/>
    <col min="234" max="234" width="5.7109375" style="14" bestFit="1" customWidth="1"/>
    <col min="235" max="235" width="11.85546875" style="14" bestFit="1" customWidth="1"/>
    <col min="236" max="236" width="10.140625" style="14" bestFit="1" customWidth="1"/>
    <col min="237" max="237" width="12.7109375" style="14" bestFit="1" customWidth="1"/>
    <col min="238" max="481" width="9.140625" style="14"/>
    <col min="482" max="482" width="4.42578125" style="14" customWidth="1"/>
    <col min="483" max="483" width="5.5703125" style="14" customWidth="1"/>
    <col min="484" max="484" width="5.28515625" style="14" bestFit="1" customWidth="1"/>
    <col min="485" max="485" width="8.28515625" style="14" customWidth="1"/>
    <col min="486" max="486" width="20.85546875" style="14" customWidth="1"/>
    <col min="487" max="487" width="24.28515625" style="14" customWidth="1"/>
    <col min="488" max="488" width="13" style="14" customWidth="1"/>
    <col min="489" max="489" width="7.5703125" style="14" bestFit="1" customWidth="1"/>
    <col min="490" max="490" width="5.7109375" style="14" bestFit="1" customWidth="1"/>
    <col min="491" max="491" width="11.85546875" style="14" bestFit="1" customWidth="1"/>
    <col min="492" max="492" width="10.140625" style="14" bestFit="1" customWidth="1"/>
    <col min="493" max="493" width="12.7109375" style="14" bestFit="1" customWidth="1"/>
    <col min="494" max="737" width="9.140625" style="14"/>
    <col min="738" max="738" width="4.42578125" style="14" customWidth="1"/>
    <col min="739" max="739" width="5.5703125" style="14" customWidth="1"/>
    <col min="740" max="740" width="5.28515625" style="14" bestFit="1" customWidth="1"/>
    <col min="741" max="741" width="8.28515625" style="14" customWidth="1"/>
    <col min="742" max="742" width="20.85546875" style="14" customWidth="1"/>
    <col min="743" max="743" width="24.28515625" style="14" customWidth="1"/>
    <col min="744" max="744" width="13" style="14" customWidth="1"/>
    <col min="745" max="745" width="7.5703125" style="14" bestFit="1" customWidth="1"/>
    <col min="746" max="746" width="5.7109375" style="14" bestFit="1" customWidth="1"/>
    <col min="747" max="747" width="11.85546875" style="14" bestFit="1" customWidth="1"/>
    <col min="748" max="748" width="10.140625" style="14" bestFit="1" customWidth="1"/>
    <col min="749" max="749" width="12.7109375" style="14" bestFit="1" customWidth="1"/>
    <col min="750" max="993" width="9.140625" style="14"/>
    <col min="994" max="994" width="4.42578125" style="14" customWidth="1"/>
    <col min="995" max="995" width="5.5703125" style="14" customWidth="1"/>
    <col min="996" max="996" width="5.28515625" style="14" bestFit="1" customWidth="1"/>
    <col min="997" max="997" width="8.28515625" style="14" customWidth="1"/>
    <col min="998" max="998" width="20.85546875" style="14" customWidth="1"/>
    <col min="999" max="999" width="24.28515625" style="14" customWidth="1"/>
    <col min="1000" max="1000" width="13" style="14" customWidth="1"/>
    <col min="1001" max="1001" width="7.5703125" style="14" bestFit="1" customWidth="1"/>
    <col min="1002" max="1002" width="5.7109375" style="14" bestFit="1" customWidth="1"/>
    <col min="1003" max="1003" width="11.85546875" style="14" bestFit="1" customWidth="1"/>
    <col min="1004" max="1004" width="10.140625" style="14" bestFit="1" customWidth="1"/>
    <col min="1005" max="1005" width="12.7109375" style="14" bestFit="1" customWidth="1"/>
    <col min="1006" max="1249" width="9.140625" style="14"/>
    <col min="1250" max="1250" width="4.42578125" style="14" customWidth="1"/>
    <col min="1251" max="1251" width="5.5703125" style="14" customWidth="1"/>
    <col min="1252" max="1252" width="5.28515625" style="14" bestFit="1" customWidth="1"/>
    <col min="1253" max="1253" width="8.28515625" style="14" customWidth="1"/>
    <col min="1254" max="1254" width="20.85546875" style="14" customWidth="1"/>
    <col min="1255" max="1255" width="24.28515625" style="14" customWidth="1"/>
    <col min="1256" max="1256" width="13" style="14" customWidth="1"/>
    <col min="1257" max="1257" width="7.5703125" style="14" bestFit="1" customWidth="1"/>
    <col min="1258" max="1258" width="5.7109375" style="14" bestFit="1" customWidth="1"/>
    <col min="1259" max="1259" width="11.85546875" style="14" bestFit="1" customWidth="1"/>
    <col min="1260" max="1260" width="10.140625" style="14" bestFit="1" customWidth="1"/>
    <col min="1261" max="1261" width="12.7109375" style="14" bestFit="1" customWidth="1"/>
    <col min="1262" max="1505" width="9.140625" style="14"/>
    <col min="1506" max="1506" width="4.42578125" style="14" customWidth="1"/>
    <col min="1507" max="1507" width="5.5703125" style="14" customWidth="1"/>
    <col min="1508" max="1508" width="5.28515625" style="14" bestFit="1" customWidth="1"/>
    <col min="1509" max="1509" width="8.28515625" style="14" customWidth="1"/>
    <col min="1510" max="1510" width="20.85546875" style="14" customWidth="1"/>
    <col min="1511" max="1511" width="24.28515625" style="14" customWidth="1"/>
    <col min="1512" max="1512" width="13" style="14" customWidth="1"/>
    <col min="1513" max="1513" width="7.5703125" style="14" bestFit="1" customWidth="1"/>
    <col min="1514" max="1514" width="5.7109375" style="14" bestFit="1" customWidth="1"/>
    <col min="1515" max="1515" width="11.85546875" style="14" bestFit="1" customWidth="1"/>
    <col min="1516" max="1516" width="10.140625" style="14" bestFit="1" customWidth="1"/>
    <col min="1517" max="1517" width="12.7109375" style="14" bestFit="1" customWidth="1"/>
    <col min="1518" max="1761" width="9.140625" style="14"/>
    <col min="1762" max="1762" width="4.42578125" style="14" customWidth="1"/>
    <col min="1763" max="1763" width="5.5703125" style="14" customWidth="1"/>
    <col min="1764" max="1764" width="5.28515625" style="14" bestFit="1" customWidth="1"/>
    <col min="1765" max="1765" width="8.28515625" style="14" customWidth="1"/>
    <col min="1766" max="1766" width="20.85546875" style="14" customWidth="1"/>
    <col min="1767" max="1767" width="24.28515625" style="14" customWidth="1"/>
    <col min="1768" max="1768" width="13" style="14" customWidth="1"/>
    <col min="1769" max="1769" width="7.5703125" style="14" bestFit="1" customWidth="1"/>
    <col min="1770" max="1770" width="5.7109375" style="14" bestFit="1" customWidth="1"/>
    <col min="1771" max="1771" width="11.85546875" style="14" bestFit="1" customWidth="1"/>
    <col min="1772" max="1772" width="10.140625" style="14" bestFit="1" customWidth="1"/>
    <col min="1773" max="1773" width="12.7109375" style="14" bestFit="1" customWidth="1"/>
    <col min="1774" max="2017" width="9.140625" style="14"/>
    <col min="2018" max="2018" width="4.42578125" style="14" customWidth="1"/>
    <col min="2019" max="2019" width="5.5703125" style="14" customWidth="1"/>
    <col min="2020" max="2020" width="5.28515625" style="14" bestFit="1" customWidth="1"/>
    <col min="2021" max="2021" width="8.28515625" style="14" customWidth="1"/>
    <col min="2022" max="2022" width="20.85546875" style="14" customWidth="1"/>
    <col min="2023" max="2023" width="24.28515625" style="14" customWidth="1"/>
    <col min="2024" max="2024" width="13" style="14" customWidth="1"/>
    <col min="2025" max="2025" width="7.5703125" style="14" bestFit="1" customWidth="1"/>
    <col min="2026" max="2026" width="5.7109375" style="14" bestFit="1" customWidth="1"/>
    <col min="2027" max="2027" width="11.85546875" style="14" bestFit="1" customWidth="1"/>
    <col min="2028" max="2028" width="10.140625" style="14" bestFit="1" customWidth="1"/>
    <col min="2029" max="2029" width="12.7109375" style="14" bestFit="1" customWidth="1"/>
    <col min="2030" max="2273" width="9.140625" style="14"/>
    <col min="2274" max="2274" width="4.42578125" style="14" customWidth="1"/>
    <col min="2275" max="2275" width="5.5703125" style="14" customWidth="1"/>
    <col min="2276" max="2276" width="5.28515625" style="14" bestFit="1" customWidth="1"/>
    <col min="2277" max="2277" width="8.28515625" style="14" customWidth="1"/>
    <col min="2278" max="2278" width="20.85546875" style="14" customWidth="1"/>
    <col min="2279" max="2279" width="24.28515625" style="14" customWidth="1"/>
    <col min="2280" max="2280" width="13" style="14" customWidth="1"/>
    <col min="2281" max="2281" width="7.5703125" style="14" bestFit="1" customWidth="1"/>
    <col min="2282" max="2282" width="5.7109375" style="14" bestFit="1" customWidth="1"/>
    <col min="2283" max="2283" width="11.85546875" style="14" bestFit="1" customWidth="1"/>
    <col min="2284" max="2284" width="10.140625" style="14" bestFit="1" customWidth="1"/>
    <col min="2285" max="2285" width="12.7109375" style="14" bestFit="1" customWidth="1"/>
    <col min="2286" max="2529" width="9.140625" style="14"/>
    <col min="2530" max="2530" width="4.42578125" style="14" customWidth="1"/>
    <col min="2531" max="2531" width="5.5703125" style="14" customWidth="1"/>
    <col min="2532" max="2532" width="5.28515625" style="14" bestFit="1" customWidth="1"/>
    <col min="2533" max="2533" width="8.28515625" style="14" customWidth="1"/>
    <col min="2534" max="2534" width="20.85546875" style="14" customWidth="1"/>
    <col min="2535" max="2535" width="24.28515625" style="14" customWidth="1"/>
    <col min="2536" max="2536" width="13" style="14" customWidth="1"/>
    <col min="2537" max="2537" width="7.5703125" style="14" bestFit="1" customWidth="1"/>
    <col min="2538" max="2538" width="5.7109375" style="14" bestFit="1" customWidth="1"/>
    <col min="2539" max="2539" width="11.85546875" style="14" bestFit="1" customWidth="1"/>
    <col min="2540" max="2540" width="10.140625" style="14" bestFit="1" customWidth="1"/>
    <col min="2541" max="2541" width="12.7109375" style="14" bestFit="1" customWidth="1"/>
    <col min="2542" max="2785" width="9.140625" style="14"/>
    <col min="2786" max="2786" width="4.42578125" style="14" customWidth="1"/>
    <col min="2787" max="2787" width="5.5703125" style="14" customWidth="1"/>
    <col min="2788" max="2788" width="5.28515625" style="14" bestFit="1" customWidth="1"/>
    <col min="2789" max="2789" width="8.28515625" style="14" customWidth="1"/>
    <col min="2790" max="2790" width="20.85546875" style="14" customWidth="1"/>
    <col min="2791" max="2791" width="24.28515625" style="14" customWidth="1"/>
    <col min="2792" max="2792" width="13" style="14" customWidth="1"/>
    <col min="2793" max="2793" width="7.5703125" style="14" bestFit="1" customWidth="1"/>
    <col min="2794" max="2794" width="5.7109375" style="14" bestFit="1" customWidth="1"/>
    <col min="2795" max="2795" width="11.85546875" style="14" bestFit="1" customWidth="1"/>
    <col min="2796" max="2796" width="10.140625" style="14" bestFit="1" customWidth="1"/>
    <col min="2797" max="2797" width="12.7109375" style="14" bestFit="1" customWidth="1"/>
    <col min="2798" max="3041" width="9.140625" style="14"/>
    <col min="3042" max="3042" width="4.42578125" style="14" customWidth="1"/>
    <col min="3043" max="3043" width="5.5703125" style="14" customWidth="1"/>
    <col min="3044" max="3044" width="5.28515625" style="14" bestFit="1" customWidth="1"/>
    <col min="3045" max="3045" width="8.28515625" style="14" customWidth="1"/>
    <col min="3046" max="3046" width="20.85546875" style="14" customWidth="1"/>
    <col min="3047" max="3047" width="24.28515625" style="14" customWidth="1"/>
    <col min="3048" max="3048" width="13" style="14" customWidth="1"/>
    <col min="3049" max="3049" width="7.5703125" style="14" bestFit="1" customWidth="1"/>
    <col min="3050" max="3050" width="5.7109375" style="14" bestFit="1" customWidth="1"/>
    <col min="3051" max="3051" width="11.85546875" style="14" bestFit="1" customWidth="1"/>
    <col min="3052" max="3052" width="10.140625" style="14" bestFit="1" customWidth="1"/>
    <col min="3053" max="3053" width="12.7109375" style="14" bestFit="1" customWidth="1"/>
    <col min="3054" max="3297" width="9.140625" style="14"/>
    <col min="3298" max="3298" width="4.42578125" style="14" customWidth="1"/>
    <col min="3299" max="3299" width="5.5703125" style="14" customWidth="1"/>
    <col min="3300" max="3300" width="5.28515625" style="14" bestFit="1" customWidth="1"/>
    <col min="3301" max="3301" width="8.28515625" style="14" customWidth="1"/>
    <col min="3302" max="3302" width="20.85546875" style="14" customWidth="1"/>
    <col min="3303" max="3303" width="24.28515625" style="14" customWidth="1"/>
    <col min="3304" max="3304" width="13" style="14" customWidth="1"/>
    <col min="3305" max="3305" width="7.5703125" style="14" bestFit="1" customWidth="1"/>
    <col min="3306" max="3306" width="5.7109375" style="14" bestFit="1" customWidth="1"/>
    <col min="3307" max="3307" width="11.85546875" style="14" bestFit="1" customWidth="1"/>
    <col min="3308" max="3308" width="10.140625" style="14" bestFit="1" customWidth="1"/>
    <col min="3309" max="3309" width="12.7109375" style="14" bestFit="1" customWidth="1"/>
    <col min="3310" max="3553" width="9.140625" style="14"/>
    <col min="3554" max="3554" width="4.42578125" style="14" customWidth="1"/>
    <col min="3555" max="3555" width="5.5703125" style="14" customWidth="1"/>
    <col min="3556" max="3556" width="5.28515625" style="14" bestFit="1" customWidth="1"/>
    <col min="3557" max="3557" width="8.28515625" style="14" customWidth="1"/>
    <col min="3558" max="3558" width="20.85546875" style="14" customWidth="1"/>
    <col min="3559" max="3559" width="24.28515625" style="14" customWidth="1"/>
    <col min="3560" max="3560" width="13" style="14" customWidth="1"/>
    <col min="3561" max="3561" width="7.5703125" style="14" bestFit="1" customWidth="1"/>
    <col min="3562" max="3562" width="5.7109375" style="14" bestFit="1" customWidth="1"/>
    <col min="3563" max="3563" width="11.85546875" style="14" bestFit="1" customWidth="1"/>
    <col min="3564" max="3564" width="10.140625" style="14" bestFit="1" customWidth="1"/>
    <col min="3565" max="3565" width="12.7109375" style="14" bestFit="1" customWidth="1"/>
    <col min="3566" max="3809" width="9.140625" style="14"/>
    <col min="3810" max="3810" width="4.42578125" style="14" customWidth="1"/>
    <col min="3811" max="3811" width="5.5703125" style="14" customWidth="1"/>
    <col min="3812" max="3812" width="5.28515625" style="14" bestFit="1" customWidth="1"/>
    <col min="3813" max="3813" width="8.28515625" style="14" customWidth="1"/>
    <col min="3814" max="3814" width="20.85546875" style="14" customWidth="1"/>
    <col min="3815" max="3815" width="24.28515625" style="14" customWidth="1"/>
    <col min="3816" max="3816" width="13" style="14" customWidth="1"/>
    <col min="3817" max="3817" width="7.5703125" style="14" bestFit="1" customWidth="1"/>
    <col min="3818" max="3818" width="5.7109375" style="14" bestFit="1" customWidth="1"/>
    <col min="3819" max="3819" width="11.85546875" style="14" bestFit="1" customWidth="1"/>
    <col min="3820" max="3820" width="10.140625" style="14" bestFit="1" customWidth="1"/>
    <col min="3821" max="3821" width="12.7109375" style="14" bestFit="1" customWidth="1"/>
    <col min="3822" max="4065" width="9.140625" style="14"/>
    <col min="4066" max="4066" width="4.42578125" style="14" customWidth="1"/>
    <col min="4067" max="4067" width="5.5703125" style="14" customWidth="1"/>
    <col min="4068" max="4068" width="5.28515625" style="14" bestFit="1" customWidth="1"/>
    <col min="4069" max="4069" width="8.28515625" style="14" customWidth="1"/>
    <col min="4070" max="4070" width="20.85546875" style="14" customWidth="1"/>
    <col min="4071" max="4071" width="24.28515625" style="14" customWidth="1"/>
    <col min="4072" max="4072" width="13" style="14" customWidth="1"/>
    <col min="4073" max="4073" width="7.5703125" style="14" bestFit="1" customWidth="1"/>
    <col min="4074" max="4074" width="5.7109375" style="14" bestFit="1" customWidth="1"/>
    <col min="4075" max="4075" width="11.85546875" style="14" bestFit="1" customWidth="1"/>
    <col min="4076" max="4076" width="10.140625" style="14" bestFit="1" customWidth="1"/>
    <col min="4077" max="4077" width="12.7109375" style="14" bestFit="1" customWidth="1"/>
    <col min="4078" max="4321" width="9.140625" style="14"/>
    <col min="4322" max="4322" width="4.42578125" style="14" customWidth="1"/>
    <col min="4323" max="4323" width="5.5703125" style="14" customWidth="1"/>
    <col min="4324" max="4324" width="5.28515625" style="14" bestFit="1" customWidth="1"/>
    <col min="4325" max="4325" width="8.28515625" style="14" customWidth="1"/>
    <col min="4326" max="4326" width="20.85546875" style="14" customWidth="1"/>
    <col min="4327" max="4327" width="24.28515625" style="14" customWidth="1"/>
    <col min="4328" max="4328" width="13" style="14" customWidth="1"/>
    <col min="4329" max="4329" width="7.5703125" style="14" bestFit="1" customWidth="1"/>
    <col min="4330" max="4330" width="5.7109375" style="14" bestFit="1" customWidth="1"/>
    <col min="4331" max="4331" width="11.85546875" style="14" bestFit="1" customWidth="1"/>
    <col min="4332" max="4332" width="10.140625" style="14" bestFit="1" customWidth="1"/>
    <col min="4333" max="4333" width="12.7109375" style="14" bestFit="1" customWidth="1"/>
    <col min="4334" max="4577" width="9.140625" style="14"/>
    <col min="4578" max="4578" width="4.42578125" style="14" customWidth="1"/>
    <col min="4579" max="4579" width="5.5703125" style="14" customWidth="1"/>
    <col min="4580" max="4580" width="5.28515625" style="14" bestFit="1" customWidth="1"/>
    <col min="4581" max="4581" width="8.28515625" style="14" customWidth="1"/>
    <col min="4582" max="4582" width="20.85546875" style="14" customWidth="1"/>
    <col min="4583" max="4583" width="24.28515625" style="14" customWidth="1"/>
    <col min="4584" max="4584" width="13" style="14" customWidth="1"/>
    <col min="4585" max="4585" width="7.5703125" style="14" bestFit="1" customWidth="1"/>
    <col min="4586" max="4586" width="5.7109375" style="14" bestFit="1" customWidth="1"/>
    <col min="4587" max="4587" width="11.85546875" style="14" bestFit="1" customWidth="1"/>
    <col min="4588" max="4588" width="10.140625" style="14" bestFit="1" customWidth="1"/>
    <col min="4589" max="4589" width="12.7109375" style="14" bestFit="1" customWidth="1"/>
    <col min="4590" max="4833" width="9.140625" style="14"/>
    <col min="4834" max="4834" width="4.42578125" style="14" customWidth="1"/>
    <col min="4835" max="4835" width="5.5703125" style="14" customWidth="1"/>
    <col min="4836" max="4836" width="5.28515625" style="14" bestFit="1" customWidth="1"/>
    <col min="4837" max="4837" width="8.28515625" style="14" customWidth="1"/>
    <col min="4838" max="4838" width="20.85546875" style="14" customWidth="1"/>
    <col min="4839" max="4839" width="24.28515625" style="14" customWidth="1"/>
    <col min="4840" max="4840" width="13" style="14" customWidth="1"/>
    <col min="4841" max="4841" width="7.5703125" style="14" bestFit="1" customWidth="1"/>
    <col min="4842" max="4842" width="5.7109375" style="14" bestFit="1" customWidth="1"/>
    <col min="4843" max="4843" width="11.85546875" style="14" bestFit="1" customWidth="1"/>
    <col min="4844" max="4844" width="10.140625" style="14" bestFit="1" customWidth="1"/>
    <col min="4845" max="4845" width="12.7109375" style="14" bestFit="1" customWidth="1"/>
    <col min="4846" max="5089" width="9.140625" style="14"/>
    <col min="5090" max="5090" width="4.42578125" style="14" customWidth="1"/>
    <col min="5091" max="5091" width="5.5703125" style="14" customWidth="1"/>
    <col min="5092" max="5092" width="5.28515625" style="14" bestFit="1" customWidth="1"/>
    <col min="5093" max="5093" width="8.28515625" style="14" customWidth="1"/>
    <col min="5094" max="5094" width="20.85546875" style="14" customWidth="1"/>
    <col min="5095" max="5095" width="24.28515625" style="14" customWidth="1"/>
    <col min="5096" max="5096" width="13" style="14" customWidth="1"/>
    <col min="5097" max="5097" width="7.5703125" style="14" bestFit="1" customWidth="1"/>
    <col min="5098" max="5098" width="5.7109375" style="14" bestFit="1" customWidth="1"/>
    <col min="5099" max="5099" width="11.85546875" style="14" bestFit="1" customWidth="1"/>
    <col min="5100" max="5100" width="10.140625" style="14" bestFit="1" customWidth="1"/>
    <col min="5101" max="5101" width="12.7109375" style="14" bestFit="1" customWidth="1"/>
    <col min="5102" max="5345" width="9.140625" style="14"/>
    <col min="5346" max="5346" width="4.42578125" style="14" customWidth="1"/>
    <col min="5347" max="5347" width="5.5703125" style="14" customWidth="1"/>
    <col min="5348" max="5348" width="5.28515625" style="14" bestFit="1" customWidth="1"/>
    <col min="5349" max="5349" width="8.28515625" style="14" customWidth="1"/>
    <col min="5350" max="5350" width="20.85546875" style="14" customWidth="1"/>
    <col min="5351" max="5351" width="24.28515625" style="14" customWidth="1"/>
    <col min="5352" max="5352" width="13" style="14" customWidth="1"/>
    <col min="5353" max="5353" width="7.5703125" style="14" bestFit="1" customWidth="1"/>
    <col min="5354" max="5354" width="5.7109375" style="14" bestFit="1" customWidth="1"/>
    <col min="5355" max="5355" width="11.85546875" style="14" bestFit="1" customWidth="1"/>
    <col min="5356" max="5356" width="10.140625" style="14" bestFit="1" customWidth="1"/>
    <col min="5357" max="5357" width="12.7109375" style="14" bestFit="1" customWidth="1"/>
    <col min="5358" max="5601" width="9.140625" style="14"/>
    <col min="5602" max="5602" width="4.42578125" style="14" customWidth="1"/>
    <col min="5603" max="5603" width="5.5703125" style="14" customWidth="1"/>
    <col min="5604" max="5604" width="5.28515625" style="14" bestFit="1" customWidth="1"/>
    <col min="5605" max="5605" width="8.28515625" style="14" customWidth="1"/>
    <col min="5606" max="5606" width="20.85546875" style="14" customWidth="1"/>
    <col min="5607" max="5607" width="24.28515625" style="14" customWidth="1"/>
    <col min="5608" max="5608" width="13" style="14" customWidth="1"/>
    <col min="5609" max="5609" width="7.5703125" style="14" bestFit="1" customWidth="1"/>
    <col min="5610" max="5610" width="5.7109375" style="14" bestFit="1" customWidth="1"/>
    <col min="5611" max="5611" width="11.85546875" style="14" bestFit="1" customWidth="1"/>
    <col min="5612" max="5612" width="10.140625" style="14" bestFit="1" customWidth="1"/>
    <col min="5613" max="5613" width="12.7109375" style="14" bestFit="1" customWidth="1"/>
    <col min="5614" max="5857" width="9.140625" style="14"/>
    <col min="5858" max="5858" width="4.42578125" style="14" customWidth="1"/>
    <col min="5859" max="5859" width="5.5703125" style="14" customWidth="1"/>
    <col min="5860" max="5860" width="5.28515625" style="14" bestFit="1" customWidth="1"/>
    <col min="5861" max="5861" width="8.28515625" style="14" customWidth="1"/>
    <col min="5862" max="5862" width="20.85546875" style="14" customWidth="1"/>
    <col min="5863" max="5863" width="24.28515625" style="14" customWidth="1"/>
    <col min="5864" max="5864" width="13" style="14" customWidth="1"/>
    <col min="5865" max="5865" width="7.5703125" style="14" bestFit="1" customWidth="1"/>
    <col min="5866" max="5866" width="5.7109375" style="14" bestFit="1" customWidth="1"/>
    <col min="5867" max="5867" width="11.85546875" style="14" bestFit="1" customWidth="1"/>
    <col min="5868" max="5868" width="10.140625" style="14" bestFit="1" customWidth="1"/>
    <col min="5869" max="5869" width="12.7109375" style="14" bestFit="1" customWidth="1"/>
    <col min="5870" max="6113" width="9.140625" style="14"/>
    <col min="6114" max="6114" width="4.42578125" style="14" customWidth="1"/>
    <col min="6115" max="6115" width="5.5703125" style="14" customWidth="1"/>
    <col min="6116" max="6116" width="5.28515625" style="14" bestFit="1" customWidth="1"/>
    <col min="6117" max="6117" width="8.28515625" style="14" customWidth="1"/>
    <col min="6118" max="6118" width="20.85546875" style="14" customWidth="1"/>
    <col min="6119" max="6119" width="24.28515625" style="14" customWidth="1"/>
    <col min="6120" max="6120" width="13" style="14" customWidth="1"/>
    <col min="6121" max="6121" width="7.5703125" style="14" bestFit="1" customWidth="1"/>
    <col min="6122" max="6122" width="5.7109375" style="14" bestFit="1" customWidth="1"/>
    <col min="6123" max="6123" width="11.85546875" style="14" bestFit="1" customWidth="1"/>
    <col min="6124" max="6124" width="10.140625" style="14" bestFit="1" customWidth="1"/>
    <col min="6125" max="6125" width="12.7109375" style="14" bestFit="1" customWidth="1"/>
    <col min="6126" max="6369" width="9.140625" style="14"/>
    <col min="6370" max="6370" width="4.42578125" style="14" customWidth="1"/>
    <col min="6371" max="6371" width="5.5703125" style="14" customWidth="1"/>
    <col min="6372" max="6372" width="5.28515625" style="14" bestFit="1" customWidth="1"/>
    <col min="6373" max="6373" width="8.28515625" style="14" customWidth="1"/>
    <col min="6374" max="6374" width="20.85546875" style="14" customWidth="1"/>
    <col min="6375" max="6375" width="24.28515625" style="14" customWidth="1"/>
    <col min="6376" max="6376" width="13" style="14" customWidth="1"/>
    <col min="6377" max="6377" width="7.5703125" style="14" bestFit="1" customWidth="1"/>
    <col min="6378" max="6378" width="5.7109375" style="14" bestFit="1" customWidth="1"/>
    <col min="6379" max="6379" width="11.85546875" style="14" bestFit="1" customWidth="1"/>
    <col min="6380" max="6380" width="10.140625" style="14" bestFit="1" customWidth="1"/>
    <col min="6381" max="6381" width="12.7109375" style="14" bestFit="1" customWidth="1"/>
    <col min="6382" max="6625" width="9.140625" style="14"/>
    <col min="6626" max="6626" width="4.42578125" style="14" customWidth="1"/>
    <col min="6627" max="6627" width="5.5703125" style="14" customWidth="1"/>
    <col min="6628" max="6628" width="5.28515625" style="14" bestFit="1" customWidth="1"/>
    <col min="6629" max="6629" width="8.28515625" style="14" customWidth="1"/>
    <col min="6630" max="6630" width="20.85546875" style="14" customWidth="1"/>
    <col min="6631" max="6631" width="24.28515625" style="14" customWidth="1"/>
    <col min="6632" max="6632" width="13" style="14" customWidth="1"/>
    <col min="6633" max="6633" width="7.5703125" style="14" bestFit="1" customWidth="1"/>
    <col min="6634" max="6634" width="5.7109375" style="14" bestFit="1" customWidth="1"/>
    <col min="6635" max="6635" width="11.85546875" style="14" bestFit="1" customWidth="1"/>
    <col min="6636" max="6636" width="10.140625" style="14" bestFit="1" customWidth="1"/>
    <col min="6637" max="6637" width="12.7109375" style="14" bestFit="1" customWidth="1"/>
    <col min="6638" max="6881" width="9.140625" style="14"/>
    <col min="6882" max="6882" width="4.42578125" style="14" customWidth="1"/>
    <col min="6883" max="6883" width="5.5703125" style="14" customWidth="1"/>
    <col min="6884" max="6884" width="5.28515625" style="14" bestFit="1" customWidth="1"/>
    <col min="6885" max="6885" width="8.28515625" style="14" customWidth="1"/>
    <col min="6886" max="6886" width="20.85546875" style="14" customWidth="1"/>
    <col min="6887" max="6887" width="24.28515625" style="14" customWidth="1"/>
    <col min="6888" max="6888" width="13" style="14" customWidth="1"/>
    <col min="6889" max="6889" width="7.5703125" style="14" bestFit="1" customWidth="1"/>
    <col min="6890" max="6890" width="5.7109375" style="14" bestFit="1" customWidth="1"/>
    <col min="6891" max="6891" width="11.85546875" style="14" bestFit="1" customWidth="1"/>
    <col min="6892" max="6892" width="10.140625" style="14" bestFit="1" customWidth="1"/>
    <col min="6893" max="6893" width="12.7109375" style="14" bestFit="1" customWidth="1"/>
    <col min="6894" max="7137" width="9.140625" style="14"/>
    <col min="7138" max="7138" width="4.42578125" style="14" customWidth="1"/>
    <col min="7139" max="7139" width="5.5703125" style="14" customWidth="1"/>
    <col min="7140" max="7140" width="5.28515625" style="14" bestFit="1" customWidth="1"/>
    <col min="7141" max="7141" width="8.28515625" style="14" customWidth="1"/>
    <col min="7142" max="7142" width="20.85546875" style="14" customWidth="1"/>
    <col min="7143" max="7143" width="24.28515625" style="14" customWidth="1"/>
    <col min="7144" max="7144" width="13" style="14" customWidth="1"/>
    <col min="7145" max="7145" width="7.5703125" style="14" bestFit="1" customWidth="1"/>
    <col min="7146" max="7146" width="5.7109375" style="14" bestFit="1" customWidth="1"/>
    <col min="7147" max="7147" width="11.85546875" style="14" bestFit="1" customWidth="1"/>
    <col min="7148" max="7148" width="10.140625" style="14" bestFit="1" customWidth="1"/>
    <col min="7149" max="7149" width="12.7109375" style="14" bestFit="1" customWidth="1"/>
    <col min="7150" max="7393" width="9.140625" style="14"/>
    <col min="7394" max="7394" width="4.42578125" style="14" customWidth="1"/>
    <col min="7395" max="7395" width="5.5703125" style="14" customWidth="1"/>
    <col min="7396" max="7396" width="5.28515625" style="14" bestFit="1" customWidth="1"/>
    <col min="7397" max="7397" width="8.28515625" style="14" customWidth="1"/>
    <col min="7398" max="7398" width="20.85546875" style="14" customWidth="1"/>
    <col min="7399" max="7399" width="24.28515625" style="14" customWidth="1"/>
    <col min="7400" max="7400" width="13" style="14" customWidth="1"/>
    <col min="7401" max="7401" width="7.5703125" style="14" bestFit="1" customWidth="1"/>
    <col min="7402" max="7402" width="5.7109375" style="14" bestFit="1" customWidth="1"/>
    <col min="7403" max="7403" width="11.85546875" style="14" bestFit="1" customWidth="1"/>
    <col min="7404" max="7404" width="10.140625" style="14" bestFit="1" customWidth="1"/>
    <col min="7405" max="7405" width="12.7109375" style="14" bestFit="1" customWidth="1"/>
    <col min="7406" max="7649" width="9.140625" style="14"/>
    <col min="7650" max="7650" width="4.42578125" style="14" customWidth="1"/>
    <col min="7651" max="7651" width="5.5703125" style="14" customWidth="1"/>
    <col min="7652" max="7652" width="5.28515625" style="14" bestFit="1" customWidth="1"/>
    <col min="7653" max="7653" width="8.28515625" style="14" customWidth="1"/>
    <col min="7654" max="7654" width="20.85546875" style="14" customWidth="1"/>
    <col min="7655" max="7655" width="24.28515625" style="14" customWidth="1"/>
    <col min="7656" max="7656" width="13" style="14" customWidth="1"/>
    <col min="7657" max="7657" width="7.5703125" style="14" bestFit="1" customWidth="1"/>
    <col min="7658" max="7658" width="5.7109375" style="14" bestFit="1" customWidth="1"/>
    <col min="7659" max="7659" width="11.85546875" style="14" bestFit="1" customWidth="1"/>
    <col min="7660" max="7660" width="10.140625" style="14" bestFit="1" customWidth="1"/>
    <col min="7661" max="7661" width="12.7109375" style="14" bestFit="1" customWidth="1"/>
    <col min="7662" max="7905" width="9.140625" style="14"/>
    <col min="7906" max="7906" width="4.42578125" style="14" customWidth="1"/>
    <col min="7907" max="7907" width="5.5703125" style="14" customWidth="1"/>
    <col min="7908" max="7908" width="5.28515625" style="14" bestFit="1" customWidth="1"/>
    <col min="7909" max="7909" width="8.28515625" style="14" customWidth="1"/>
    <col min="7910" max="7910" width="20.85546875" style="14" customWidth="1"/>
    <col min="7911" max="7911" width="24.28515625" style="14" customWidth="1"/>
    <col min="7912" max="7912" width="13" style="14" customWidth="1"/>
    <col min="7913" max="7913" width="7.5703125" style="14" bestFit="1" customWidth="1"/>
    <col min="7914" max="7914" width="5.7109375" style="14" bestFit="1" customWidth="1"/>
    <col min="7915" max="7915" width="11.85546875" style="14" bestFit="1" customWidth="1"/>
    <col min="7916" max="7916" width="10.140625" style="14" bestFit="1" customWidth="1"/>
    <col min="7917" max="7917" width="12.7109375" style="14" bestFit="1" customWidth="1"/>
    <col min="7918" max="8161" width="9.140625" style="14"/>
    <col min="8162" max="8162" width="4.42578125" style="14" customWidth="1"/>
    <col min="8163" max="8163" width="5.5703125" style="14" customWidth="1"/>
    <col min="8164" max="8164" width="5.28515625" style="14" bestFit="1" customWidth="1"/>
    <col min="8165" max="8165" width="8.28515625" style="14" customWidth="1"/>
    <col min="8166" max="8166" width="20.85546875" style="14" customWidth="1"/>
    <col min="8167" max="8167" width="24.28515625" style="14" customWidth="1"/>
    <col min="8168" max="8168" width="13" style="14" customWidth="1"/>
    <col min="8169" max="8169" width="7.5703125" style="14" bestFit="1" customWidth="1"/>
    <col min="8170" max="8170" width="5.7109375" style="14" bestFit="1" customWidth="1"/>
    <col min="8171" max="8171" width="11.85546875" style="14" bestFit="1" customWidth="1"/>
    <col min="8172" max="8172" width="10.140625" style="14" bestFit="1" customWidth="1"/>
    <col min="8173" max="8173" width="12.7109375" style="14" bestFit="1" customWidth="1"/>
    <col min="8174" max="8417" width="9.140625" style="14"/>
    <col min="8418" max="8418" width="4.42578125" style="14" customWidth="1"/>
    <col min="8419" max="8419" width="5.5703125" style="14" customWidth="1"/>
    <col min="8420" max="8420" width="5.28515625" style="14" bestFit="1" customWidth="1"/>
    <col min="8421" max="8421" width="8.28515625" style="14" customWidth="1"/>
    <col min="8422" max="8422" width="20.85546875" style="14" customWidth="1"/>
    <col min="8423" max="8423" width="24.28515625" style="14" customWidth="1"/>
    <col min="8424" max="8424" width="13" style="14" customWidth="1"/>
    <col min="8425" max="8425" width="7.5703125" style="14" bestFit="1" customWidth="1"/>
    <col min="8426" max="8426" width="5.7109375" style="14" bestFit="1" customWidth="1"/>
    <col min="8427" max="8427" width="11.85546875" style="14" bestFit="1" customWidth="1"/>
    <col min="8428" max="8428" width="10.140625" style="14" bestFit="1" customWidth="1"/>
    <col min="8429" max="8429" width="12.7109375" style="14" bestFit="1" customWidth="1"/>
    <col min="8430" max="8673" width="9.140625" style="14"/>
    <col min="8674" max="8674" width="4.42578125" style="14" customWidth="1"/>
    <col min="8675" max="8675" width="5.5703125" style="14" customWidth="1"/>
    <col min="8676" max="8676" width="5.28515625" style="14" bestFit="1" customWidth="1"/>
    <col min="8677" max="8677" width="8.28515625" style="14" customWidth="1"/>
    <col min="8678" max="8678" width="20.85546875" style="14" customWidth="1"/>
    <col min="8679" max="8679" width="24.28515625" style="14" customWidth="1"/>
    <col min="8680" max="8680" width="13" style="14" customWidth="1"/>
    <col min="8681" max="8681" width="7.5703125" style="14" bestFit="1" customWidth="1"/>
    <col min="8682" max="8682" width="5.7109375" style="14" bestFit="1" customWidth="1"/>
    <col min="8683" max="8683" width="11.85546875" style="14" bestFit="1" customWidth="1"/>
    <col min="8684" max="8684" width="10.140625" style="14" bestFit="1" customWidth="1"/>
    <col min="8685" max="8685" width="12.7109375" style="14" bestFit="1" customWidth="1"/>
    <col min="8686" max="8929" width="9.140625" style="14"/>
    <col min="8930" max="8930" width="4.42578125" style="14" customWidth="1"/>
    <col min="8931" max="8931" width="5.5703125" style="14" customWidth="1"/>
    <col min="8932" max="8932" width="5.28515625" style="14" bestFit="1" customWidth="1"/>
    <col min="8933" max="8933" width="8.28515625" style="14" customWidth="1"/>
    <col min="8934" max="8934" width="20.85546875" style="14" customWidth="1"/>
    <col min="8935" max="8935" width="24.28515625" style="14" customWidth="1"/>
    <col min="8936" max="8936" width="13" style="14" customWidth="1"/>
    <col min="8937" max="8937" width="7.5703125" style="14" bestFit="1" customWidth="1"/>
    <col min="8938" max="8938" width="5.7109375" style="14" bestFit="1" customWidth="1"/>
    <col min="8939" max="8939" width="11.85546875" style="14" bestFit="1" customWidth="1"/>
    <col min="8940" max="8940" width="10.140625" style="14" bestFit="1" customWidth="1"/>
    <col min="8941" max="8941" width="12.7109375" style="14" bestFit="1" customWidth="1"/>
    <col min="8942" max="9185" width="9.140625" style="14"/>
    <col min="9186" max="9186" width="4.42578125" style="14" customWidth="1"/>
    <col min="9187" max="9187" width="5.5703125" style="14" customWidth="1"/>
    <col min="9188" max="9188" width="5.28515625" style="14" bestFit="1" customWidth="1"/>
    <col min="9189" max="9189" width="8.28515625" style="14" customWidth="1"/>
    <col min="9190" max="9190" width="20.85546875" style="14" customWidth="1"/>
    <col min="9191" max="9191" width="24.28515625" style="14" customWidth="1"/>
    <col min="9192" max="9192" width="13" style="14" customWidth="1"/>
    <col min="9193" max="9193" width="7.5703125" style="14" bestFit="1" customWidth="1"/>
    <col min="9194" max="9194" width="5.7109375" style="14" bestFit="1" customWidth="1"/>
    <col min="9195" max="9195" width="11.85546875" style="14" bestFit="1" customWidth="1"/>
    <col min="9196" max="9196" width="10.140625" style="14" bestFit="1" customWidth="1"/>
    <col min="9197" max="9197" width="12.7109375" style="14" bestFit="1" customWidth="1"/>
    <col min="9198" max="9441" width="9.140625" style="14"/>
    <col min="9442" max="9442" width="4.42578125" style="14" customWidth="1"/>
    <col min="9443" max="9443" width="5.5703125" style="14" customWidth="1"/>
    <col min="9444" max="9444" width="5.28515625" style="14" bestFit="1" customWidth="1"/>
    <col min="9445" max="9445" width="8.28515625" style="14" customWidth="1"/>
    <col min="9446" max="9446" width="20.85546875" style="14" customWidth="1"/>
    <col min="9447" max="9447" width="24.28515625" style="14" customWidth="1"/>
    <col min="9448" max="9448" width="13" style="14" customWidth="1"/>
    <col min="9449" max="9449" width="7.5703125" style="14" bestFit="1" customWidth="1"/>
    <col min="9450" max="9450" width="5.7109375" style="14" bestFit="1" customWidth="1"/>
    <col min="9451" max="9451" width="11.85546875" style="14" bestFit="1" customWidth="1"/>
    <col min="9452" max="9452" width="10.140625" style="14" bestFit="1" customWidth="1"/>
    <col min="9453" max="9453" width="12.7109375" style="14" bestFit="1" customWidth="1"/>
    <col min="9454" max="9697" width="9.140625" style="14"/>
    <col min="9698" max="9698" width="4.42578125" style="14" customWidth="1"/>
    <col min="9699" max="9699" width="5.5703125" style="14" customWidth="1"/>
    <col min="9700" max="9700" width="5.28515625" style="14" bestFit="1" customWidth="1"/>
    <col min="9701" max="9701" width="8.28515625" style="14" customWidth="1"/>
    <col min="9702" max="9702" width="20.85546875" style="14" customWidth="1"/>
    <col min="9703" max="9703" width="24.28515625" style="14" customWidth="1"/>
    <col min="9704" max="9704" width="13" style="14" customWidth="1"/>
    <col min="9705" max="9705" width="7.5703125" style="14" bestFit="1" customWidth="1"/>
    <col min="9706" max="9706" width="5.7109375" style="14" bestFit="1" customWidth="1"/>
    <col min="9707" max="9707" width="11.85546875" style="14" bestFit="1" customWidth="1"/>
    <col min="9708" max="9708" width="10.140625" style="14" bestFit="1" customWidth="1"/>
    <col min="9709" max="9709" width="12.7109375" style="14" bestFit="1" customWidth="1"/>
    <col min="9710" max="9953" width="9.140625" style="14"/>
    <col min="9954" max="9954" width="4.42578125" style="14" customWidth="1"/>
    <col min="9955" max="9955" width="5.5703125" style="14" customWidth="1"/>
    <col min="9956" max="9956" width="5.28515625" style="14" bestFit="1" customWidth="1"/>
    <col min="9957" max="9957" width="8.28515625" style="14" customWidth="1"/>
    <col min="9958" max="9958" width="20.85546875" style="14" customWidth="1"/>
    <col min="9959" max="9959" width="24.28515625" style="14" customWidth="1"/>
    <col min="9960" max="9960" width="13" style="14" customWidth="1"/>
    <col min="9961" max="9961" width="7.5703125" style="14" bestFit="1" customWidth="1"/>
    <col min="9962" max="9962" width="5.7109375" style="14" bestFit="1" customWidth="1"/>
    <col min="9963" max="9963" width="11.85546875" style="14" bestFit="1" customWidth="1"/>
    <col min="9964" max="9964" width="10.140625" style="14" bestFit="1" customWidth="1"/>
    <col min="9965" max="9965" width="12.7109375" style="14" bestFit="1" customWidth="1"/>
    <col min="9966" max="10209" width="9.140625" style="14"/>
    <col min="10210" max="10210" width="4.42578125" style="14" customWidth="1"/>
    <col min="10211" max="10211" width="5.5703125" style="14" customWidth="1"/>
    <col min="10212" max="10212" width="5.28515625" style="14" bestFit="1" customWidth="1"/>
    <col min="10213" max="10213" width="8.28515625" style="14" customWidth="1"/>
    <col min="10214" max="10214" width="20.85546875" style="14" customWidth="1"/>
    <col min="10215" max="10215" width="24.28515625" style="14" customWidth="1"/>
    <col min="10216" max="10216" width="13" style="14" customWidth="1"/>
    <col min="10217" max="10217" width="7.5703125" style="14" bestFit="1" customWidth="1"/>
    <col min="10218" max="10218" width="5.7109375" style="14" bestFit="1" customWidth="1"/>
    <col min="10219" max="10219" width="11.85546875" style="14" bestFit="1" customWidth="1"/>
    <col min="10220" max="10220" width="10.140625" style="14" bestFit="1" customWidth="1"/>
    <col min="10221" max="10221" width="12.7109375" style="14" bestFit="1" customWidth="1"/>
    <col min="10222" max="10465" width="9.140625" style="14"/>
    <col min="10466" max="10466" width="4.42578125" style="14" customWidth="1"/>
    <col min="10467" max="10467" width="5.5703125" style="14" customWidth="1"/>
    <col min="10468" max="10468" width="5.28515625" style="14" bestFit="1" customWidth="1"/>
    <col min="10469" max="10469" width="8.28515625" style="14" customWidth="1"/>
    <col min="10470" max="10470" width="20.85546875" style="14" customWidth="1"/>
    <col min="10471" max="10471" width="24.28515625" style="14" customWidth="1"/>
    <col min="10472" max="10472" width="13" style="14" customWidth="1"/>
    <col min="10473" max="10473" width="7.5703125" style="14" bestFit="1" customWidth="1"/>
    <col min="10474" max="10474" width="5.7109375" style="14" bestFit="1" customWidth="1"/>
    <col min="10475" max="10475" width="11.85546875" style="14" bestFit="1" customWidth="1"/>
    <col min="10476" max="10476" width="10.140625" style="14" bestFit="1" customWidth="1"/>
    <col min="10477" max="10477" width="12.7109375" style="14" bestFit="1" customWidth="1"/>
    <col min="10478" max="10721" width="9.140625" style="14"/>
    <col min="10722" max="10722" width="4.42578125" style="14" customWidth="1"/>
    <col min="10723" max="10723" width="5.5703125" style="14" customWidth="1"/>
    <col min="10724" max="10724" width="5.28515625" style="14" bestFit="1" customWidth="1"/>
    <col min="10725" max="10725" width="8.28515625" style="14" customWidth="1"/>
    <col min="10726" max="10726" width="20.85546875" style="14" customWidth="1"/>
    <col min="10727" max="10727" width="24.28515625" style="14" customWidth="1"/>
    <col min="10728" max="10728" width="13" style="14" customWidth="1"/>
    <col min="10729" max="10729" width="7.5703125" style="14" bestFit="1" customWidth="1"/>
    <col min="10730" max="10730" width="5.7109375" style="14" bestFit="1" customWidth="1"/>
    <col min="10731" max="10731" width="11.85546875" style="14" bestFit="1" customWidth="1"/>
    <col min="10732" max="10732" width="10.140625" style="14" bestFit="1" customWidth="1"/>
    <col min="10733" max="10733" width="12.7109375" style="14" bestFit="1" customWidth="1"/>
    <col min="10734" max="10977" width="9.140625" style="14"/>
    <col min="10978" max="10978" width="4.42578125" style="14" customWidth="1"/>
    <col min="10979" max="10979" width="5.5703125" style="14" customWidth="1"/>
    <col min="10980" max="10980" width="5.28515625" style="14" bestFit="1" customWidth="1"/>
    <col min="10981" max="10981" width="8.28515625" style="14" customWidth="1"/>
    <col min="10982" max="10982" width="20.85546875" style="14" customWidth="1"/>
    <col min="10983" max="10983" width="24.28515625" style="14" customWidth="1"/>
    <col min="10984" max="10984" width="13" style="14" customWidth="1"/>
    <col min="10985" max="10985" width="7.5703125" style="14" bestFit="1" customWidth="1"/>
    <col min="10986" max="10986" width="5.7109375" style="14" bestFit="1" customWidth="1"/>
    <col min="10987" max="10987" width="11.85546875" style="14" bestFit="1" customWidth="1"/>
    <col min="10988" max="10988" width="10.140625" style="14" bestFit="1" customWidth="1"/>
    <col min="10989" max="10989" width="12.7109375" style="14" bestFit="1" customWidth="1"/>
    <col min="10990" max="11233" width="9.140625" style="14"/>
    <col min="11234" max="11234" width="4.42578125" style="14" customWidth="1"/>
    <col min="11235" max="11235" width="5.5703125" style="14" customWidth="1"/>
    <col min="11236" max="11236" width="5.28515625" style="14" bestFit="1" customWidth="1"/>
    <col min="11237" max="11237" width="8.28515625" style="14" customWidth="1"/>
    <col min="11238" max="11238" width="20.85546875" style="14" customWidth="1"/>
    <col min="11239" max="11239" width="24.28515625" style="14" customWidth="1"/>
    <col min="11240" max="11240" width="13" style="14" customWidth="1"/>
    <col min="11241" max="11241" width="7.5703125" style="14" bestFit="1" customWidth="1"/>
    <col min="11242" max="11242" width="5.7109375" style="14" bestFit="1" customWidth="1"/>
    <col min="11243" max="11243" width="11.85546875" style="14" bestFit="1" customWidth="1"/>
    <col min="11244" max="11244" width="10.140625" style="14" bestFit="1" customWidth="1"/>
    <col min="11245" max="11245" width="12.7109375" style="14" bestFit="1" customWidth="1"/>
    <col min="11246" max="11489" width="9.140625" style="14"/>
    <col min="11490" max="11490" width="4.42578125" style="14" customWidth="1"/>
    <col min="11491" max="11491" width="5.5703125" style="14" customWidth="1"/>
    <col min="11492" max="11492" width="5.28515625" style="14" bestFit="1" customWidth="1"/>
    <col min="11493" max="11493" width="8.28515625" style="14" customWidth="1"/>
    <col min="11494" max="11494" width="20.85546875" style="14" customWidth="1"/>
    <col min="11495" max="11495" width="24.28515625" style="14" customWidth="1"/>
    <col min="11496" max="11496" width="13" style="14" customWidth="1"/>
    <col min="11497" max="11497" width="7.5703125" style="14" bestFit="1" customWidth="1"/>
    <col min="11498" max="11498" width="5.7109375" style="14" bestFit="1" customWidth="1"/>
    <col min="11499" max="11499" width="11.85546875" style="14" bestFit="1" customWidth="1"/>
    <col min="11500" max="11500" width="10.140625" style="14" bestFit="1" customWidth="1"/>
    <col min="11501" max="11501" width="12.7109375" style="14" bestFit="1" customWidth="1"/>
    <col min="11502" max="11745" width="9.140625" style="14"/>
    <col min="11746" max="11746" width="4.42578125" style="14" customWidth="1"/>
    <col min="11747" max="11747" width="5.5703125" style="14" customWidth="1"/>
    <col min="11748" max="11748" width="5.28515625" style="14" bestFit="1" customWidth="1"/>
    <col min="11749" max="11749" width="8.28515625" style="14" customWidth="1"/>
    <col min="11750" max="11750" width="20.85546875" style="14" customWidth="1"/>
    <col min="11751" max="11751" width="24.28515625" style="14" customWidth="1"/>
    <col min="11752" max="11752" width="13" style="14" customWidth="1"/>
    <col min="11753" max="11753" width="7.5703125" style="14" bestFit="1" customWidth="1"/>
    <col min="11754" max="11754" width="5.7109375" style="14" bestFit="1" customWidth="1"/>
    <col min="11755" max="11755" width="11.85546875" style="14" bestFit="1" customWidth="1"/>
    <col min="11756" max="11756" width="10.140625" style="14" bestFit="1" customWidth="1"/>
    <col min="11757" max="11757" width="12.7109375" style="14" bestFit="1" customWidth="1"/>
    <col min="11758" max="12001" width="9.140625" style="14"/>
    <col min="12002" max="12002" width="4.42578125" style="14" customWidth="1"/>
    <col min="12003" max="12003" width="5.5703125" style="14" customWidth="1"/>
    <col min="12004" max="12004" width="5.28515625" style="14" bestFit="1" customWidth="1"/>
    <col min="12005" max="12005" width="8.28515625" style="14" customWidth="1"/>
    <col min="12006" max="12006" width="20.85546875" style="14" customWidth="1"/>
    <col min="12007" max="12007" width="24.28515625" style="14" customWidth="1"/>
    <col min="12008" max="12008" width="13" style="14" customWidth="1"/>
    <col min="12009" max="12009" width="7.5703125" style="14" bestFit="1" customWidth="1"/>
    <col min="12010" max="12010" width="5.7109375" style="14" bestFit="1" customWidth="1"/>
    <col min="12011" max="12011" width="11.85546875" style="14" bestFit="1" customWidth="1"/>
    <col min="12012" max="12012" width="10.140625" style="14" bestFit="1" customWidth="1"/>
    <col min="12013" max="12013" width="12.7109375" style="14" bestFit="1" customWidth="1"/>
    <col min="12014" max="12257" width="9.140625" style="14"/>
    <col min="12258" max="12258" width="4.42578125" style="14" customWidth="1"/>
    <col min="12259" max="12259" width="5.5703125" style="14" customWidth="1"/>
    <col min="12260" max="12260" width="5.28515625" style="14" bestFit="1" customWidth="1"/>
    <col min="12261" max="12261" width="8.28515625" style="14" customWidth="1"/>
    <col min="12262" max="12262" width="20.85546875" style="14" customWidth="1"/>
    <col min="12263" max="12263" width="24.28515625" style="14" customWidth="1"/>
    <col min="12264" max="12264" width="13" style="14" customWidth="1"/>
    <col min="12265" max="12265" width="7.5703125" style="14" bestFit="1" customWidth="1"/>
    <col min="12266" max="12266" width="5.7109375" style="14" bestFit="1" customWidth="1"/>
    <col min="12267" max="12267" width="11.85546875" style="14" bestFit="1" customWidth="1"/>
    <col min="12268" max="12268" width="10.140625" style="14" bestFit="1" customWidth="1"/>
    <col min="12269" max="12269" width="12.7109375" style="14" bestFit="1" customWidth="1"/>
    <col min="12270" max="12513" width="9.140625" style="14"/>
    <col min="12514" max="12514" width="4.42578125" style="14" customWidth="1"/>
    <col min="12515" max="12515" width="5.5703125" style="14" customWidth="1"/>
    <col min="12516" max="12516" width="5.28515625" style="14" bestFit="1" customWidth="1"/>
    <col min="12517" max="12517" width="8.28515625" style="14" customWidth="1"/>
    <col min="12518" max="12518" width="20.85546875" style="14" customWidth="1"/>
    <col min="12519" max="12519" width="24.28515625" style="14" customWidth="1"/>
    <col min="12520" max="12520" width="13" style="14" customWidth="1"/>
    <col min="12521" max="12521" width="7.5703125" style="14" bestFit="1" customWidth="1"/>
    <col min="12522" max="12522" width="5.7109375" style="14" bestFit="1" customWidth="1"/>
    <col min="12523" max="12523" width="11.85546875" style="14" bestFit="1" customWidth="1"/>
    <col min="12524" max="12524" width="10.140625" style="14" bestFit="1" customWidth="1"/>
    <col min="12525" max="12525" width="12.7109375" style="14" bestFit="1" customWidth="1"/>
    <col min="12526" max="12769" width="9.140625" style="14"/>
    <col min="12770" max="12770" width="4.42578125" style="14" customWidth="1"/>
    <col min="12771" max="12771" width="5.5703125" style="14" customWidth="1"/>
    <col min="12772" max="12772" width="5.28515625" style="14" bestFit="1" customWidth="1"/>
    <col min="12773" max="12773" width="8.28515625" style="14" customWidth="1"/>
    <col min="12774" max="12774" width="20.85546875" style="14" customWidth="1"/>
    <col min="12775" max="12775" width="24.28515625" style="14" customWidth="1"/>
    <col min="12776" max="12776" width="13" style="14" customWidth="1"/>
    <col min="12777" max="12777" width="7.5703125" style="14" bestFit="1" customWidth="1"/>
    <col min="12778" max="12778" width="5.7109375" style="14" bestFit="1" customWidth="1"/>
    <col min="12779" max="12779" width="11.85546875" style="14" bestFit="1" customWidth="1"/>
    <col min="12780" max="12780" width="10.140625" style="14" bestFit="1" customWidth="1"/>
    <col min="12781" max="12781" width="12.7109375" style="14" bestFit="1" customWidth="1"/>
    <col min="12782" max="13025" width="9.140625" style="14"/>
    <col min="13026" max="13026" width="4.42578125" style="14" customWidth="1"/>
    <col min="13027" max="13027" width="5.5703125" style="14" customWidth="1"/>
    <col min="13028" max="13028" width="5.28515625" style="14" bestFit="1" customWidth="1"/>
    <col min="13029" max="13029" width="8.28515625" style="14" customWidth="1"/>
    <col min="13030" max="13030" width="20.85546875" style="14" customWidth="1"/>
    <col min="13031" max="13031" width="24.28515625" style="14" customWidth="1"/>
    <col min="13032" max="13032" width="13" style="14" customWidth="1"/>
    <col min="13033" max="13033" width="7.5703125" style="14" bestFit="1" customWidth="1"/>
    <col min="13034" max="13034" width="5.7109375" style="14" bestFit="1" customWidth="1"/>
    <col min="13035" max="13035" width="11.85546875" style="14" bestFit="1" customWidth="1"/>
    <col min="13036" max="13036" width="10.140625" style="14" bestFit="1" customWidth="1"/>
    <col min="13037" max="13037" width="12.7109375" style="14" bestFit="1" customWidth="1"/>
    <col min="13038" max="13281" width="9.140625" style="14"/>
    <col min="13282" max="13282" width="4.42578125" style="14" customWidth="1"/>
    <col min="13283" max="13283" width="5.5703125" style="14" customWidth="1"/>
    <col min="13284" max="13284" width="5.28515625" style="14" bestFit="1" customWidth="1"/>
    <col min="13285" max="13285" width="8.28515625" style="14" customWidth="1"/>
    <col min="13286" max="13286" width="20.85546875" style="14" customWidth="1"/>
    <col min="13287" max="13287" width="24.28515625" style="14" customWidth="1"/>
    <col min="13288" max="13288" width="13" style="14" customWidth="1"/>
    <col min="13289" max="13289" width="7.5703125" style="14" bestFit="1" customWidth="1"/>
    <col min="13290" max="13290" width="5.7109375" style="14" bestFit="1" customWidth="1"/>
    <col min="13291" max="13291" width="11.85546875" style="14" bestFit="1" customWidth="1"/>
    <col min="13292" max="13292" width="10.140625" style="14" bestFit="1" customWidth="1"/>
    <col min="13293" max="13293" width="12.7109375" style="14" bestFit="1" customWidth="1"/>
    <col min="13294" max="13537" width="9.140625" style="14"/>
    <col min="13538" max="13538" width="4.42578125" style="14" customWidth="1"/>
    <col min="13539" max="13539" width="5.5703125" style="14" customWidth="1"/>
    <col min="13540" max="13540" width="5.28515625" style="14" bestFit="1" customWidth="1"/>
    <col min="13541" max="13541" width="8.28515625" style="14" customWidth="1"/>
    <col min="13542" max="13542" width="20.85546875" style="14" customWidth="1"/>
    <col min="13543" max="13543" width="24.28515625" style="14" customWidth="1"/>
    <col min="13544" max="13544" width="13" style="14" customWidth="1"/>
    <col min="13545" max="13545" width="7.5703125" style="14" bestFit="1" customWidth="1"/>
    <col min="13546" max="13546" width="5.7109375" style="14" bestFit="1" customWidth="1"/>
    <col min="13547" max="13547" width="11.85546875" style="14" bestFit="1" customWidth="1"/>
    <col min="13548" max="13548" width="10.140625" style="14" bestFit="1" customWidth="1"/>
    <col min="13549" max="13549" width="12.7109375" style="14" bestFit="1" customWidth="1"/>
    <col min="13550" max="13793" width="9.140625" style="14"/>
    <col min="13794" max="13794" width="4.42578125" style="14" customWidth="1"/>
    <col min="13795" max="13795" width="5.5703125" style="14" customWidth="1"/>
    <col min="13796" max="13796" width="5.28515625" style="14" bestFit="1" customWidth="1"/>
    <col min="13797" max="13797" width="8.28515625" style="14" customWidth="1"/>
    <col min="13798" max="13798" width="20.85546875" style="14" customWidth="1"/>
    <col min="13799" max="13799" width="24.28515625" style="14" customWidth="1"/>
    <col min="13800" max="13800" width="13" style="14" customWidth="1"/>
    <col min="13801" max="13801" width="7.5703125" style="14" bestFit="1" customWidth="1"/>
    <col min="13802" max="13802" width="5.7109375" style="14" bestFit="1" customWidth="1"/>
    <col min="13803" max="13803" width="11.85546875" style="14" bestFit="1" customWidth="1"/>
    <col min="13804" max="13804" width="10.140625" style="14" bestFit="1" customWidth="1"/>
    <col min="13805" max="13805" width="12.7109375" style="14" bestFit="1" customWidth="1"/>
    <col min="13806" max="14049" width="9.140625" style="14"/>
    <col min="14050" max="14050" width="4.42578125" style="14" customWidth="1"/>
    <col min="14051" max="14051" width="5.5703125" style="14" customWidth="1"/>
    <col min="14052" max="14052" width="5.28515625" style="14" bestFit="1" customWidth="1"/>
    <col min="14053" max="14053" width="8.28515625" style="14" customWidth="1"/>
    <col min="14054" max="14054" width="20.85546875" style="14" customWidth="1"/>
    <col min="14055" max="14055" width="24.28515625" style="14" customWidth="1"/>
    <col min="14056" max="14056" width="13" style="14" customWidth="1"/>
    <col min="14057" max="14057" width="7.5703125" style="14" bestFit="1" customWidth="1"/>
    <col min="14058" max="14058" width="5.7109375" style="14" bestFit="1" customWidth="1"/>
    <col min="14059" max="14059" width="11.85546875" style="14" bestFit="1" customWidth="1"/>
    <col min="14060" max="14060" width="10.140625" style="14" bestFit="1" customWidth="1"/>
    <col min="14061" max="14061" width="12.7109375" style="14" bestFit="1" customWidth="1"/>
    <col min="14062" max="14305" width="9.140625" style="14"/>
    <col min="14306" max="14306" width="4.42578125" style="14" customWidth="1"/>
    <col min="14307" max="14307" width="5.5703125" style="14" customWidth="1"/>
    <col min="14308" max="14308" width="5.28515625" style="14" bestFit="1" customWidth="1"/>
    <col min="14309" max="14309" width="8.28515625" style="14" customWidth="1"/>
    <col min="14310" max="14310" width="20.85546875" style="14" customWidth="1"/>
    <col min="14311" max="14311" width="24.28515625" style="14" customWidth="1"/>
    <col min="14312" max="14312" width="13" style="14" customWidth="1"/>
    <col min="14313" max="14313" width="7.5703125" style="14" bestFit="1" customWidth="1"/>
    <col min="14314" max="14314" width="5.7109375" style="14" bestFit="1" customWidth="1"/>
    <col min="14315" max="14315" width="11.85546875" style="14" bestFit="1" customWidth="1"/>
    <col min="14316" max="14316" width="10.140625" style="14" bestFit="1" customWidth="1"/>
    <col min="14317" max="14317" width="12.7109375" style="14" bestFit="1" customWidth="1"/>
    <col min="14318" max="14561" width="9.140625" style="14"/>
    <col min="14562" max="14562" width="4.42578125" style="14" customWidth="1"/>
    <col min="14563" max="14563" width="5.5703125" style="14" customWidth="1"/>
    <col min="14564" max="14564" width="5.28515625" style="14" bestFit="1" customWidth="1"/>
    <col min="14565" max="14565" width="8.28515625" style="14" customWidth="1"/>
    <col min="14566" max="14566" width="20.85546875" style="14" customWidth="1"/>
    <col min="14567" max="14567" width="24.28515625" style="14" customWidth="1"/>
    <col min="14568" max="14568" width="13" style="14" customWidth="1"/>
    <col min="14569" max="14569" width="7.5703125" style="14" bestFit="1" customWidth="1"/>
    <col min="14570" max="14570" width="5.7109375" style="14" bestFit="1" customWidth="1"/>
    <col min="14571" max="14571" width="11.85546875" style="14" bestFit="1" customWidth="1"/>
    <col min="14572" max="14572" width="10.140625" style="14" bestFit="1" customWidth="1"/>
    <col min="14573" max="14573" width="12.7109375" style="14" bestFit="1" customWidth="1"/>
    <col min="14574" max="14817" width="9.140625" style="14"/>
    <col min="14818" max="14818" width="4.42578125" style="14" customWidth="1"/>
    <col min="14819" max="14819" width="5.5703125" style="14" customWidth="1"/>
    <col min="14820" max="14820" width="5.28515625" style="14" bestFit="1" customWidth="1"/>
    <col min="14821" max="14821" width="8.28515625" style="14" customWidth="1"/>
    <col min="14822" max="14822" width="20.85546875" style="14" customWidth="1"/>
    <col min="14823" max="14823" width="24.28515625" style="14" customWidth="1"/>
    <col min="14824" max="14824" width="13" style="14" customWidth="1"/>
    <col min="14825" max="14825" width="7.5703125" style="14" bestFit="1" customWidth="1"/>
    <col min="14826" max="14826" width="5.7109375" style="14" bestFit="1" customWidth="1"/>
    <col min="14827" max="14827" width="11.85546875" style="14" bestFit="1" customWidth="1"/>
    <col min="14828" max="14828" width="10.140625" style="14" bestFit="1" customWidth="1"/>
    <col min="14829" max="14829" width="12.7109375" style="14" bestFit="1" customWidth="1"/>
    <col min="14830" max="15073" width="9.140625" style="14"/>
    <col min="15074" max="15074" width="4.42578125" style="14" customWidth="1"/>
    <col min="15075" max="15075" width="5.5703125" style="14" customWidth="1"/>
    <col min="15076" max="15076" width="5.28515625" style="14" bestFit="1" customWidth="1"/>
    <col min="15077" max="15077" width="8.28515625" style="14" customWidth="1"/>
    <col min="15078" max="15078" width="20.85546875" style="14" customWidth="1"/>
    <col min="15079" max="15079" width="24.28515625" style="14" customWidth="1"/>
    <col min="15080" max="15080" width="13" style="14" customWidth="1"/>
    <col min="15081" max="15081" width="7.5703125" style="14" bestFit="1" customWidth="1"/>
    <col min="15082" max="15082" width="5.7109375" style="14" bestFit="1" customWidth="1"/>
    <col min="15083" max="15083" width="11.85546875" style="14" bestFit="1" customWidth="1"/>
    <col min="15084" max="15084" width="10.140625" style="14" bestFit="1" customWidth="1"/>
    <col min="15085" max="15085" width="12.7109375" style="14" bestFit="1" customWidth="1"/>
    <col min="15086" max="15329" width="9.140625" style="14"/>
    <col min="15330" max="15330" width="4.42578125" style="14" customWidth="1"/>
    <col min="15331" max="15331" width="5.5703125" style="14" customWidth="1"/>
    <col min="15332" max="15332" width="5.28515625" style="14" bestFit="1" customWidth="1"/>
    <col min="15333" max="15333" width="8.28515625" style="14" customWidth="1"/>
    <col min="15334" max="15334" width="20.85546875" style="14" customWidth="1"/>
    <col min="15335" max="15335" width="24.28515625" style="14" customWidth="1"/>
    <col min="15336" max="15336" width="13" style="14" customWidth="1"/>
    <col min="15337" max="15337" width="7.5703125" style="14" bestFit="1" customWidth="1"/>
    <col min="15338" max="15338" width="5.7109375" style="14" bestFit="1" customWidth="1"/>
    <col min="15339" max="15339" width="11.85546875" style="14" bestFit="1" customWidth="1"/>
    <col min="15340" max="15340" width="10.140625" style="14" bestFit="1" customWidth="1"/>
    <col min="15341" max="15341" width="12.7109375" style="14" bestFit="1" customWidth="1"/>
    <col min="15342" max="15585" width="9.140625" style="14"/>
    <col min="15586" max="15586" width="4.42578125" style="14" customWidth="1"/>
    <col min="15587" max="15587" width="5.5703125" style="14" customWidth="1"/>
    <col min="15588" max="15588" width="5.28515625" style="14" bestFit="1" customWidth="1"/>
    <col min="15589" max="15589" width="8.28515625" style="14" customWidth="1"/>
    <col min="15590" max="15590" width="20.85546875" style="14" customWidth="1"/>
    <col min="15591" max="15591" width="24.28515625" style="14" customWidth="1"/>
    <col min="15592" max="15592" width="13" style="14" customWidth="1"/>
    <col min="15593" max="15593" width="7.5703125" style="14" bestFit="1" customWidth="1"/>
    <col min="15594" max="15594" width="5.7109375" style="14" bestFit="1" customWidth="1"/>
    <col min="15595" max="15595" width="11.85546875" style="14" bestFit="1" customWidth="1"/>
    <col min="15596" max="15596" width="10.140625" style="14" bestFit="1" customWidth="1"/>
    <col min="15597" max="15597" width="12.7109375" style="14" bestFit="1" customWidth="1"/>
    <col min="15598" max="15841" width="9.140625" style="14"/>
    <col min="15842" max="15842" width="4.42578125" style="14" customWidth="1"/>
    <col min="15843" max="15843" width="5.5703125" style="14" customWidth="1"/>
    <col min="15844" max="15844" width="5.28515625" style="14" bestFit="1" customWidth="1"/>
    <col min="15845" max="15845" width="8.28515625" style="14" customWidth="1"/>
    <col min="15846" max="15846" width="20.85546875" style="14" customWidth="1"/>
    <col min="15847" max="15847" width="24.28515625" style="14" customWidth="1"/>
    <col min="15848" max="15848" width="13" style="14" customWidth="1"/>
    <col min="15849" max="15849" width="7.5703125" style="14" bestFit="1" customWidth="1"/>
    <col min="15850" max="15850" width="5.7109375" style="14" bestFit="1" customWidth="1"/>
    <col min="15851" max="15851" width="11.85546875" style="14" bestFit="1" customWidth="1"/>
    <col min="15852" max="15852" width="10.140625" style="14" bestFit="1" customWidth="1"/>
    <col min="15853" max="15853" width="12.7109375" style="14" bestFit="1" customWidth="1"/>
    <col min="15854" max="16097" width="9.140625" style="14"/>
    <col min="16098" max="16098" width="4.42578125" style="14" customWidth="1"/>
    <col min="16099" max="16099" width="5.5703125" style="14" customWidth="1"/>
    <col min="16100" max="16100" width="5.28515625" style="14" bestFit="1" customWidth="1"/>
    <col min="16101" max="16101" width="8.28515625" style="14" customWidth="1"/>
    <col min="16102" max="16102" width="20.85546875" style="14" customWidth="1"/>
    <col min="16103" max="16103" width="24.28515625" style="14" customWidth="1"/>
    <col min="16104" max="16104" width="13" style="14" customWidth="1"/>
    <col min="16105" max="16105" width="7.5703125" style="14" bestFit="1" customWidth="1"/>
    <col min="16106" max="16106" width="5.7109375" style="14" bestFit="1" customWidth="1"/>
    <col min="16107" max="16107" width="11.85546875" style="14" bestFit="1" customWidth="1"/>
    <col min="16108" max="16108" width="10.140625" style="14" bestFit="1" customWidth="1"/>
    <col min="16109" max="16109" width="12.7109375" style="14" bestFit="1" customWidth="1"/>
    <col min="16110" max="16384" width="9.140625" style="14"/>
  </cols>
  <sheetData>
    <row r="1" spans="1:9" x14ac:dyDescent="0.3">
      <c r="A1" s="447" t="s">
        <v>44</v>
      </c>
      <c r="B1" s="447"/>
      <c r="C1" s="447"/>
    </row>
    <row r="3" spans="1:9" ht="16.5" customHeight="1" x14ac:dyDescent="0.3">
      <c r="B3" s="446" t="s">
        <v>45</v>
      </c>
      <c r="C3" s="446"/>
      <c r="D3" s="446"/>
      <c r="E3" s="446"/>
      <c r="F3" s="446"/>
      <c r="G3" s="446"/>
      <c r="H3" s="446"/>
    </row>
    <row r="4" spans="1:9" x14ac:dyDescent="0.3">
      <c r="C4" s="231"/>
      <c r="D4" s="232"/>
      <c r="E4" s="232"/>
      <c r="F4" s="232"/>
    </row>
    <row r="5" spans="1:9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50</v>
      </c>
      <c r="H5" s="19" t="s">
        <v>51</v>
      </c>
      <c r="I5" s="19" t="s">
        <v>52</v>
      </c>
    </row>
    <row r="6" spans="1:9" ht="25.5" x14ac:dyDescent="0.3">
      <c r="A6" s="141">
        <v>165</v>
      </c>
      <c r="B6" s="140" t="s">
        <v>0</v>
      </c>
      <c r="C6" s="143" t="s">
        <v>62</v>
      </c>
      <c r="D6" s="143" t="s">
        <v>444</v>
      </c>
      <c r="E6" s="225">
        <v>213386.95</v>
      </c>
      <c r="F6" s="235" t="s">
        <v>1</v>
      </c>
      <c r="G6" s="117">
        <v>2.1</v>
      </c>
      <c r="H6" s="150" t="s">
        <v>64</v>
      </c>
      <c r="I6" s="151" t="s">
        <v>445</v>
      </c>
    </row>
    <row r="7" spans="1:9" ht="25.5" x14ac:dyDescent="0.3">
      <c r="A7" s="141">
        <v>166</v>
      </c>
      <c r="B7" s="140" t="s">
        <v>0</v>
      </c>
      <c r="C7" s="224" t="s">
        <v>446</v>
      </c>
      <c r="D7" s="143" t="s">
        <v>447</v>
      </c>
      <c r="E7" s="225">
        <v>60498.64</v>
      </c>
      <c r="F7" s="235" t="s">
        <v>1</v>
      </c>
      <c r="G7" s="117">
        <v>2.1</v>
      </c>
      <c r="H7" s="150" t="s">
        <v>448</v>
      </c>
      <c r="I7" s="151" t="s">
        <v>445</v>
      </c>
    </row>
    <row r="8" spans="1:9" ht="25.5" x14ac:dyDescent="0.3">
      <c r="A8" s="141">
        <v>170</v>
      </c>
      <c r="B8" s="140" t="s">
        <v>0</v>
      </c>
      <c r="C8" s="224" t="s">
        <v>296</v>
      </c>
      <c r="D8" s="143" t="s">
        <v>449</v>
      </c>
      <c r="E8" s="225">
        <v>101289.72</v>
      </c>
      <c r="F8" s="235" t="s">
        <v>1</v>
      </c>
      <c r="G8" s="117">
        <v>2.1</v>
      </c>
      <c r="H8" s="150" t="s">
        <v>324</v>
      </c>
      <c r="I8" s="151" t="s">
        <v>445</v>
      </c>
    </row>
    <row r="9" spans="1:9" ht="25.5" x14ac:dyDescent="0.3">
      <c r="A9" s="141">
        <v>171</v>
      </c>
      <c r="B9" s="140" t="s">
        <v>0</v>
      </c>
      <c r="C9" s="224" t="s">
        <v>246</v>
      </c>
      <c r="D9" s="143" t="s">
        <v>450</v>
      </c>
      <c r="E9" s="225">
        <v>8576.4</v>
      </c>
      <c r="F9" s="235" t="s">
        <v>1</v>
      </c>
      <c r="G9" s="117">
        <v>3.1</v>
      </c>
      <c r="H9" s="150" t="s">
        <v>233</v>
      </c>
      <c r="I9" s="151" t="s">
        <v>445</v>
      </c>
    </row>
    <row r="10" spans="1:9" ht="25.5" x14ac:dyDescent="0.3">
      <c r="A10" s="141">
        <v>172</v>
      </c>
      <c r="B10" s="140" t="s">
        <v>0</v>
      </c>
      <c r="C10" s="224" t="s">
        <v>451</v>
      </c>
      <c r="D10" s="143" t="s">
        <v>452</v>
      </c>
      <c r="E10" s="225">
        <v>42583.65</v>
      </c>
      <c r="F10" s="235" t="s">
        <v>1</v>
      </c>
      <c r="G10" s="117">
        <v>2.1</v>
      </c>
      <c r="H10" s="150" t="s">
        <v>109</v>
      </c>
      <c r="I10" s="151" t="s">
        <v>445</v>
      </c>
    </row>
    <row r="11" spans="1:9" ht="25.5" x14ac:dyDescent="0.3">
      <c r="A11" s="141">
        <v>173</v>
      </c>
      <c r="B11" s="140" t="s">
        <v>0</v>
      </c>
      <c r="C11" s="143" t="s">
        <v>268</v>
      </c>
      <c r="D11" s="143" t="s">
        <v>453</v>
      </c>
      <c r="E11" s="225">
        <v>12494.53</v>
      </c>
      <c r="F11" s="235" t="s">
        <v>1</v>
      </c>
      <c r="G11" s="117">
        <v>2.1</v>
      </c>
      <c r="H11" s="150" t="s">
        <v>123</v>
      </c>
      <c r="I11" s="151" t="s">
        <v>445</v>
      </c>
    </row>
    <row r="12" spans="1:9" ht="25.5" x14ac:dyDescent="0.3">
      <c r="A12" s="141">
        <v>174</v>
      </c>
      <c r="B12" s="140" t="s">
        <v>0</v>
      </c>
      <c r="C12" s="224" t="s">
        <v>114</v>
      </c>
      <c r="D12" s="143" t="s">
        <v>454</v>
      </c>
      <c r="E12" s="225">
        <v>174966.36</v>
      </c>
      <c r="F12" s="235" t="s">
        <v>1</v>
      </c>
      <c r="G12" s="117">
        <v>2.1</v>
      </c>
      <c r="H12" s="150" t="s">
        <v>118</v>
      </c>
      <c r="I12" s="151" t="s">
        <v>445</v>
      </c>
    </row>
    <row r="13" spans="1:9" ht="25.5" x14ac:dyDescent="0.3">
      <c r="A13" s="141">
        <v>175</v>
      </c>
      <c r="B13" s="140" t="s">
        <v>0</v>
      </c>
      <c r="C13" s="224" t="s">
        <v>455</v>
      </c>
      <c r="D13" s="143" t="s">
        <v>456</v>
      </c>
      <c r="E13" s="225">
        <v>17896.63</v>
      </c>
      <c r="F13" s="235" t="s">
        <v>1</v>
      </c>
      <c r="G13" s="117">
        <v>2.1</v>
      </c>
      <c r="H13" s="150" t="s">
        <v>458</v>
      </c>
      <c r="I13" s="151" t="s">
        <v>457</v>
      </c>
    </row>
    <row r="14" spans="1:9" ht="25.5" x14ac:dyDescent="0.3">
      <c r="A14" s="141">
        <v>176</v>
      </c>
      <c r="B14" s="140" t="s">
        <v>0</v>
      </c>
      <c r="C14" s="224" t="s">
        <v>102</v>
      </c>
      <c r="D14" s="143" t="s">
        <v>459</v>
      </c>
      <c r="E14" s="225">
        <v>31828.26</v>
      </c>
      <c r="F14" s="235" t="s">
        <v>1</v>
      </c>
      <c r="G14" s="117">
        <v>2.1</v>
      </c>
      <c r="H14" s="150" t="s">
        <v>111</v>
      </c>
      <c r="I14" s="151" t="s">
        <v>445</v>
      </c>
    </row>
    <row r="15" spans="1:9" ht="25.5" x14ac:dyDescent="0.3">
      <c r="A15" s="141">
        <v>177</v>
      </c>
      <c r="B15" s="140" t="s">
        <v>0</v>
      </c>
      <c r="C15" s="224" t="s">
        <v>460</v>
      </c>
      <c r="D15" s="143" t="s">
        <v>461</v>
      </c>
      <c r="E15" s="225">
        <v>346317.94</v>
      </c>
      <c r="F15" s="235" t="s">
        <v>1</v>
      </c>
      <c r="G15" s="117">
        <v>1.1000000000000001</v>
      </c>
      <c r="H15" s="150" t="s">
        <v>462</v>
      </c>
      <c r="I15" s="151" t="s">
        <v>445</v>
      </c>
    </row>
    <row r="16" spans="1:9" ht="25.5" x14ac:dyDescent="0.3">
      <c r="A16" s="141">
        <v>178</v>
      </c>
      <c r="B16" s="140" t="s">
        <v>0</v>
      </c>
      <c r="C16" s="140" t="s">
        <v>463</v>
      </c>
      <c r="D16" s="143" t="s">
        <v>464</v>
      </c>
      <c r="E16" s="225">
        <v>40218.65</v>
      </c>
      <c r="F16" s="235" t="s">
        <v>1</v>
      </c>
      <c r="G16" s="117">
        <v>3.1</v>
      </c>
      <c r="H16" s="150" t="s">
        <v>465</v>
      </c>
      <c r="I16" s="151" t="s">
        <v>445</v>
      </c>
    </row>
    <row r="17" spans="1:9" ht="25.5" x14ac:dyDescent="0.3">
      <c r="A17" s="146">
        <v>127</v>
      </c>
      <c r="B17" s="147" t="s">
        <v>0</v>
      </c>
      <c r="C17" s="147" t="s">
        <v>180</v>
      </c>
      <c r="D17" s="147" t="s">
        <v>466</v>
      </c>
      <c r="E17" s="235" t="s">
        <v>1</v>
      </c>
      <c r="F17" s="148">
        <v>25028.28</v>
      </c>
      <c r="G17" s="117">
        <v>2.1</v>
      </c>
      <c r="H17" s="150" t="s">
        <v>448</v>
      </c>
      <c r="I17" s="151" t="s">
        <v>445</v>
      </c>
    </row>
    <row r="18" spans="1:9" x14ac:dyDescent="0.3">
      <c r="A18" s="448" t="s">
        <v>74</v>
      </c>
      <c r="B18" s="454"/>
      <c r="C18" s="454"/>
      <c r="D18" s="455"/>
      <c r="E18" s="91">
        <f>SUM(E6:E16)</f>
        <v>1050057.73</v>
      </c>
      <c r="F18" s="91">
        <f>SUM(F17)</f>
        <v>25028.28</v>
      </c>
      <c r="G18" s="17"/>
      <c r="H18" s="17"/>
      <c r="I18" s="151"/>
    </row>
  </sheetData>
  <mergeCells count="3">
    <mergeCell ref="A1:C1"/>
    <mergeCell ref="B3:H3"/>
    <mergeCell ref="A18:D18"/>
  </mergeCells>
  <pageMargins left="0.7" right="0.7" top="0.75" bottom="0.75" header="0.3" footer="0.3"/>
  <pageSetup paperSize="9" scale="42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"/>
  <sheetViews>
    <sheetView workbookViewId="0">
      <pane xSplit="1" ySplit="1" topLeftCell="C2" activePane="bottomRight" state="frozen"/>
      <selection pane="topRight" activeCell="B1" sqref="B1"/>
      <selection pane="bottomLeft" activeCell="A6" sqref="A6"/>
      <selection pane="bottomRight" activeCell="E13" sqref="E13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4.5703125" style="14" customWidth="1"/>
    <col min="8" max="8" width="11.85546875" style="14" customWidth="1"/>
    <col min="9" max="9" width="18.85546875" style="14" customWidth="1"/>
    <col min="10" max="12" width="9.140625" style="14"/>
    <col min="13" max="13" width="19.140625" style="14" bestFit="1" customWidth="1"/>
    <col min="14" max="225" width="9.140625" style="14"/>
    <col min="226" max="226" width="4.42578125" style="14" customWidth="1"/>
    <col min="227" max="227" width="5.5703125" style="14" customWidth="1"/>
    <col min="228" max="228" width="5.28515625" style="14" bestFit="1" customWidth="1"/>
    <col min="229" max="229" width="8.28515625" style="14" customWidth="1"/>
    <col min="230" max="230" width="20.85546875" style="14" customWidth="1"/>
    <col min="231" max="231" width="24.28515625" style="14" customWidth="1"/>
    <col min="232" max="232" width="13" style="14" customWidth="1"/>
    <col min="233" max="233" width="7.5703125" style="14" bestFit="1" customWidth="1"/>
    <col min="234" max="234" width="5.7109375" style="14" bestFit="1" customWidth="1"/>
    <col min="235" max="235" width="11.85546875" style="14" bestFit="1" customWidth="1"/>
    <col min="236" max="236" width="10.140625" style="14" bestFit="1" customWidth="1"/>
    <col min="237" max="237" width="12.7109375" style="14" bestFit="1" customWidth="1"/>
    <col min="238" max="481" width="9.140625" style="14"/>
    <col min="482" max="482" width="4.42578125" style="14" customWidth="1"/>
    <col min="483" max="483" width="5.5703125" style="14" customWidth="1"/>
    <col min="484" max="484" width="5.28515625" style="14" bestFit="1" customWidth="1"/>
    <col min="485" max="485" width="8.28515625" style="14" customWidth="1"/>
    <col min="486" max="486" width="20.85546875" style="14" customWidth="1"/>
    <col min="487" max="487" width="24.28515625" style="14" customWidth="1"/>
    <col min="488" max="488" width="13" style="14" customWidth="1"/>
    <col min="489" max="489" width="7.5703125" style="14" bestFit="1" customWidth="1"/>
    <col min="490" max="490" width="5.7109375" style="14" bestFit="1" customWidth="1"/>
    <col min="491" max="491" width="11.85546875" style="14" bestFit="1" customWidth="1"/>
    <col min="492" max="492" width="10.140625" style="14" bestFit="1" customWidth="1"/>
    <col min="493" max="493" width="12.7109375" style="14" bestFit="1" customWidth="1"/>
    <col min="494" max="737" width="9.140625" style="14"/>
    <col min="738" max="738" width="4.42578125" style="14" customWidth="1"/>
    <col min="739" max="739" width="5.5703125" style="14" customWidth="1"/>
    <col min="740" max="740" width="5.28515625" style="14" bestFit="1" customWidth="1"/>
    <col min="741" max="741" width="8.28515625" style="14" customWidth="1"/>
    <col min="742" max="742" width="20.85546875" style="14" customWidth="1"/>
    <col min="743" max="743" width="24.28515625" style="14" customWidth="1"/>
    <col min="744" max="744" width="13" style="14" customWidth="1"/>
    <col min="745" max="745" width="7.5703125" style="14" bestFit="1" customWidth="1"/>
    <col min="746" max="746" width="5.7109375" style="14" bestFit="1" customWidth="1"/>
    <col min="747" max="747" width="11.85546875" style="14" bestFit="1" customWidth="1"/>
    <col min="748" max="748" width="10.140625" style="14" bestFit="1" customWidth="1"/>
    <col min="749" max="749" width="12.7109375" style="14" bestFit="1" customWidth="1"/>
    <col min="750" max="993" width="9.140625" style="14"/>
    <col min="994" max="994" width="4.42578125" style="14" customWidth="1"/>
    <col min="995" max="995" width="5.5703125" style="14" customWidth="1"/>
    <col min="996" max="996" width="5.28515625" style="14" bestFit="1" customWidth="1"/>
    <col min="997" max="997" width="8.28515625" style="14" customWidth="1"/>
    <col min="998" max="998" width="20.85546875" style="14" customWidth="1"/>
    <col min="999" max="999" width="24.28515625" style="14" customWidth="1"/>
    <col min="1000" max="1000" width="13" style="14" customWidth="1"/>
    <col min="1001" max="1001" width="7.5703125" style="14" bestFit="1" customWidth="1"/>
    <col min="1002" max="1002" width="5.7109375" style="14" bestFit="1" customWidth="1"/>
    <col min="1003" max="1003" width="11.85546875" style="14" bestFit="1" customWidth="1"/>
    <col min="1004" max="1004" width="10.140625" style="14" bestFit="1" customWidth="1"/>
    <col min="1005" max="1005" width="12.7109375" style="14" bestFit="1" customWidth="1"/>
    <col min="1006" max="1249" width="9.140625" style="14"/>
    <col min="1250" max="1250" width="4.42578125" style="14" customWidth="1"/>
    <col min="1251" max="1251" width="5.5703125" style="14" customWidth="1"/>
    <col min="1252" max="1252" width="5.28515625" style="14" bestFit="1" customWidth="1"/>
    <col min="1253" max="1253" width="8.28515625" style="14" customWidth="1"/>
    <col min="1254" max="1254" width="20.85546875" style="14" customWidth="1"/>
    <col min="1255" max="1255" width="24.28515625" style="14" customWidth="1"/>
    <col min="1256" max="1256" width="13" style="14" customWidth="1"/>
    <col min="1257" max="1257" width="7.5703125" style="14" bestFit="1" customWidth="1"/>
    <col min="1258" max="1258" width="5.7109375" style="14" bestFit="1" customWidth="1"/>
    <col min="1259" max="1259" width="11.85546875" style="14" bestFit="1" customWidth="1"/>
    <col min="1260" max="1260" width="10.140625" style="14" bestFit="1" customWidth="1"/>
    <col min="1261" max="1261" width="12.7109375" style="14" bestFit="1" customWidth="1"/>
    <col min="1262" max="1505" width="9.140625" style="14"/>
    <col min="1506" max="1506" width="4.42578125" style="14" customWidth="1"/>
    <col min="1507" max="1507" width="5.5703125" style="14" customWidth="1"/>
    <col min="1508" max="1508" width="5.28515625" style="14" bestFit="1" customWidth="1"/>
    <col min="1509" max="1509" width="8.28515625" style="14" customWidth="1"/>
    <col min="1510" max="1510" width="20.85546875" style="14" customWidth="1"/>
    <col min="1511" max="1511" width="24.28515625" style="14" customWidth="1"/>
    <col min="1512" max="1512" width="13" style="14" customWidth="1"/>
    <col min="1513" max="1513" width="7.5703125" style="14" bestFit="1" customWidth="1"/>
    <col min="1514" max="1514" width="5.7109375" style="14" bestFit="1" customWidth="1"/>
    <col min="1515" max="1515" width="11.85546875" style="14" bestFit="1" customWidth="1"/>
    <col min="1516" max="1516" width="10.140625" style="14" bestFit="1" customWidth="1"/>
    <col min="1517" max="1517" width="12.7109375" style="14" bestFit="1" customWidth="1"/>
    <col min="1518" max="1761" width="9.140625" style="14"/>
    <col min="1762" max="1762" width="4.42578125" style="14" customWidth="1"/>
    <col min="1763" max="1763" width="5.5703125" style="14" customWidth="1"/>
    <col min="1764" max="1764" width="5.28515625" style="14" bestFit="1" customWidth="1"/>
    <col min="1765" max="1765" width="8.28515625" style="14" customWidth="1"/>
    <col min="1766" max="1766" width="20.85546875" style="14" customWidth="1"/>
    <col min="1767" max="1767" width="24.28515625" style="14" customWidth="1"/>
    <col min="1768" max="1768" width="13" style="14" customWidth="1"/>
    <col min="1769" max="1769" width="7.5703125" style="14" bestFit="1" customWidth="1"/>
    <col min="1770" max="1770" width="5.7109375" style="14" bestFit="1" customWidth="1"/>
    <col min="1771" max="1771" width="11.85546875" style="14" bestFit="1" customWidth="1"/>
    <col min="1772" max="1772" width="10.140625" style="14" bestFit="1" customWidth="1"/>
    <col min="1773" max="1773" width="12.7109375" style="14" bestFit="1" customWidth="1"/>
    <col min="1774" max="2017" width="9.140625" style="14"/>
    <col min="2018" max="2018" width="4.42578125" style="14" customWidth="1"/>
    <col min="2019" max="2019" width="5.5703125" style="14" customWidth="1"/>
    <col min="2020" max="2020" width="5.28515625" style="14" bestFit="1" customWidth="1"/>
    <col min="2021" max="2021" width="8.28515625" style="14" customWidth="1"/>
    <col min="2022" max="2022" width="20.85546875" style="14" customWidth="1"/>
    <col min="2023" max="2023" width="24.28515625" style="14" customWidth="1"/>
    <col min="2024" max="2024" width="13" style="14" customWidth="1"/>
    <col min="2025" max="2025" width="7.5703125" style="14" bestFit="1" customWidth="1"/>
    <col min="2026" max="2026" width="5.7109375" style="14" bestFit="1" customWidth="1"/>
    <col min="2027" max="2027" width="11.85546875" style="14" bestFit="1" customWidth="1"/>
    <col min="2028" max="2028" width="10.140625" style="14" bestFit="1" customWidth="1"/>
    <col min="2029" max="2029" width="12.7109375" style="14" bestFit="1" customWidth="1"/>
    <col min="2030" max="2273" width="9.140625" style="14"/>
    <col min="2274" max="2274" width="4.42578125" style="14" customWidth="1"/>
    <col min="2275" max="2275" width="5.5703125" style="14" customWidth="1"/>
    <col min="2276" max="2276" width="5.28515625" style="14" bestFit="1" customWidth="1"/>
    <col min="2277" max="2277" width="8.28515625" style="14" customWidth="1"/>
    <col min="2278" max="2278" width="20.85546875" style="14" customWidth="1"/>
    <col min="2279" max="2279" width="24.28515625" style="14" customWidth="1"/>
    <col min="2280" max="2280" width="13" style="14" customWidth="1"/>
    <col min="2281" max="2281" width="7.5703125" style="14" bestFit="1" customWidth="1"/>
    <col min="2282" max="2282" width="5.7109375" style="14" bestFit="1" customWidth="1"/>
    <col min="2283" max="2283" width="11.85546875" style="14" bestFit="1" customWidth="1"/>
    <col min="2284" max="2284" width="10.140625" style="14" bestFit="1" customWidth="1"/>
    <col min="2285" max="2285" width="12.7109375" style="14" bestFit="1" customWidth="1"/>
    <col min="2286" max="2529" width="9.140625" style="14"/>
    <col min="2530" max="2530" width="4.42578125" style="14" customWidth="1"/>
    <col min="2531" max="2531" width="5.5703125" style="14" customWidth="1"/>
    <col min="2532" max="2532" width="5.28515625" style="14" bestFit="1" customWidth="1"/>
    <col min="2533" max="2533" width="8.28515625" style="14" customWidth="1"/>
    <col min="2534" max="2534" width="20.85546875" style="14" customWidth="1"/>
    <col min="2535" max="2535" width="24.28515625" style="14" customWidth="1"/>
    <col min="2536" max="2536" width="13" style="14" customWidth="1"/>
    <col min="2537" max="2537" width="7.5703125" style="14" bestFit="1" customWidth="1"/>
    <col min="2538" max="2538" width="5.7109375" style="14" bestFit="1" customWidth="1"/>
    <col min="2539" max="2539" width="11.85546875" style="14" bestFit="1" customWidth="1"/>
    <col min="2540" max="2540" width="10.140625" style="14" bestFit="1" customWidth="1"/>
    <col min="2541" max="2541" width="12.7109375" style="14" bestFit="1" customWidth="1"/>
    <col min="2542" max="2785" width="9.140625" style="14"/>
    <col min="2786" max="2786" width="4.42578125" style="14" customWidth="1"/>
    <col min="2787" max="2787" width="5.5703125" style="14" customWidth="1"/>
    <col min="2788" max="2788" width="5.28515625" style="14" bestFit="1" customWidth="1"/>
    <col min="2789" max="2789" width="8.28515625" style="14" customWidth="1"/>
    <col min="2790" max="2790" width="20.85546875" style="14" customWidth="1"/>
    <col min="2791" max="2791" width="24.28515625" style="14" customWidth="1"/>
    <col min="2792" max="2792" width="13" style="14" customWidth="1"/>
    <col min="2793" max="2793" width="7.5703125" style="14" bestFit="1" customWidth="1"/>
    <col min="2794" max="2794" width="5.7109375" style="14" bestFit="1" customWidth="1"/>
    <col min="2795" max="2795" width="11.85546875" style="14" bestFit="1" customWidth="1"/>
    <col min="2796" max="2796" width="10.140625" style="14" bestFit="1" customWidth="1"/>
    <col min="2797" max="2797" width="12.7109375" style="14" bestFit="1" customWidth="1"/>
    <col min="2798" max="3041" width="9.140625" style="14"/>
    <col min="3042" max="3042" width="4.42578125" style="14" customWidth="1"/>
    <col min="3043" max="3043" width="5.5703125" style="14" customWidth="1"/>
    <col min="3044" max="3044" width="5.28515625" style="14" bestFit="1" customWidth="1"/>
    <col min="3045" max="3045" width="8.28515625" style="14" customWidth="1"/>
    <col min="3046" max="3046" width="20.85546875" style="14" customWidth="1"/>
    <col min="3047" max="3047" width="24.28515625" style="14" customWidth="1"/>
    <col min="3048" max="3048" width="13" style="14" customWidth="1"/>
    <col min="3049" max="3049" width="7.5703125" style="14" bestFit="1" customWidth="1"/>
    <col min="3050" max="3050" width="5.7109375" style="14" bestFit="1" customWidth="1"/>
    <col min="3051" max="3051" width="11.85546875" style="14" bestFit="1" customWidth="1"/>
    <col min="3052" max="3052" width="10.140625" style="14" bestFit="1" customWidth="1"/>
    <col min="3053" max="3053" width="12.7109375" style="14" bestFit="1" customWidth="1"/>
    <col min="3054" max="3297" width="9.140625" style="14"/>
    <col min="3298" max="3298" width="4.42578125" style="14" customWidth="1"/>
    <col min="3299" max="3299" width="5.5703125" style="14" customWidth="1"/>
    <col min="3300" max="3300" width="5.28515625" style="14" bestFit="1" customWidth="1"/>
    <col min="3301" max="3301" width="8.28515625" style="14" customWidth="1"/>
    <col min="3302" max="3302" width="20.85546875" style="14" customWidth="1"/>
    <col min="3303" max="3303" width="24.28515625" style="14" customWidth="1"/>
    <col min="3304" max="3304" width="13" style="14" customWidth="1"/>
    <col min="3305" max="3305" width="7.5703125" style="14" bestFit="1" customWidth="1"/>
    <col min="3306" max="3306" width="5.7109375" style="14" bestFit="1" customWidth="1"/>
    <col min="3307" max="3307" width="11.85546875" style="14" bestFit="1" customWidth="1"/>
    <col min="3308" max="3308" width="10.140625" style="14" bestFit="1" customWidth="1"/>
    <col min="3309" max="3309" width="12.7109375" style="14" bestFit="1" customWidth="1"/>
    <col min="3310" max="3553" width="9.140625" style="14"/>
    <col min="3554" max="3554" width="4.42578125" style="14" customWidth="1"/>
    <col min="3555" max="3555" width="5.5703125" style="14" customWidth="1"/>
    <col min="3556" max="3556" width="5.28515625" style="14" bestFit="1" customWidth="1"/>
    <col min="3557" max="3557" width="8.28515625" style="14" customWidth="1"/>
    <col min="3558" max="3558" width="20.85546875" style="14" customWidth="1"/>
    <col min="3559" max="3559" width="24.28515625" style="14" customWidth="1"/>
    <col min="3560" max="3560" width="13" style="14" customWidth="1"/>
    <col min="3561" max="3561" width="7.5703125" style="14" bestFit="1" customWidth="1"/>
    <col min="3562" max="3562" width="5.7109375" style="14" bestFit="1" customWidth="1"/>
    <col min="3563" max="3563" width="11.85546875" style="14" bestFit="1" customWidth="1"/>
    <col min="3564" max="3564" width="10.140625" style="14" bestFit="1" customWidth="1"/>
    <col min="3565" max="3565" width="12.7109375" style="14" bestFit="1" customWidth="1"/>
    <col min="3566" max="3809" width="9.140625" style="14"/>
    <col min="3810" max="3810" width="4.42578125" style="14" customWidth="1"/>
    <col min="3811" max="3811" width="5.5703125" style="14" customWidth="1"/>
    <col min="3812" max="3812" width="5.28515625" style="14" bestFit="1" customWidth="1"/>
    <col min="3813" max="3813" width="8.28515625" style="14" customWidth="1"/>
    <col min="3814" max="3814" width="20.85546875" style="14" customWidth="1"/>
    <col min="3815" max="3815" width="24.28515625" style="14" customWidth="1"/>
    <col min="3816" max="3816" width="13" style="14" customWidth="1"/>
    <col min="3817" max="3817" width="7.5703125" style="14" bestFit="1" customWidth="1"/>
    <col min="3818" max="3818" width="5.7109375" style="14" bestFit="1" customWidth="1"/>
    <col min="3819" max="3819" width="11.85546875" style="14" bestFit="1" customWidth="1"/>
    <col min="3820" max="3820" width="10.140625" style="14" bestFit="1" customWidth="1"/>
    <col min="3821" max="3821" width="12.7109375" style="14" bestFit="1" customWidth="1"/>
    <col min="3822" max="4065" width="9.140625" style="14"/>
    <col min="4066" max="4066" width="4.42578125" style="14" customWidth="1"/>
    <col min="4067" max="4067" width="5.5703125" style="14" customWidth="1"/>
    <col min="4068" max="4068" width="5.28515625" style="14" bestFit="1" customWidth="1"/>
    <col min="4069" max="4069" width="8.28515625" style="14" customWidth="1"/>
    <col min="4070" max="4070" width="20.85546875" style="14" customWidth="1"/>
    <col min="4071" max="4071" width="24.28515625" style="14" customWidth="1"/>
    <col min="4072" max="4072" width="13" style="14" customWidth="1"/>
    <col min="4073" max="4073" width="7.5703125" style="14" bestFit="1" customWidth="1"/>
    <col min="4074" max="4074" width="5.7109375" style="14" bestFit="1" customWidth="1"/>
    <col min="4075" max="4075" width="11.85546875" style="14" bestFit="1" customWidth="1"/>
    <col min="4076" max="4076" width="10.140625" style="14" bestFit="1" customWidth="1"/>
    <col min="4077" max="4077" width="12.7109375" style="14" bestFit="1" customWidth="1"/>
    <col min="4078" max="4321" width="9.140625" style="14"/>
    <col min="4322" max="4322" width="4.42578125" style="14" customWidth="1"/>
    <col min="4323" max="4323" width="5.5703125" style="14" customWidth="1"/>
    <col min="4324" max="4324" width="5.28515625" style="14" bestFit="1" customWidth="1"/>
    <col min="4325" max="4325" width="8.28515625" style="14" customWidth="1"/>
    <col min="4326" max="4326" width="20.85546875" style="14" customWidth="1"/>
    <col min="4327" max="4327" width="24.28515625" style="14" customWidth="1"/>
    <col min="4328" max="4328" width="13" style="14" customWidth="1"/>
    <col min="4329" max="4329" width="7.5703125" style="14" bestFit="1" customWidth="1"/>
    <col min="4330" max="4330" width="5.7109375" style="14" bestFit="1" customWidth="1"/>
    <col min="4331" max="4331" width="11.85546875" style="14" bestFit="1" customWidth="1"/>
    <col min="4332" max="4332" width="10.140625" style="14" bestFit="1" customWidth="1"/>
    <col min="4333" max="4333" width="12.7109375" style="14" bestFit="1" customWidth="1"/>
    <col min="4334" max="4577" width="9.140625" style="14"/>
    <col min="4578" max="4578" width="4.42578125" style="14" customWidth="1"/>
    <col min="4579" max="4579" width="5.5703125" style="14" customWidth="1"/>
    <col min="4580" max="4580" width="5.28515625" style="14" bestFit="1" customWidth="1"/>
    <col min="4581" max="4581" width="8.28515625" style="14" customWidth="1"/>
    <col min="4582" max="4582" width="20.85546875" style="14" customWidth="1"/>
    <col min="4583" max="4583" width="24.28515625" style="14" customWidth="1"/>
    <col min="4584" max="4584" width="13" style="14" customWidth="1"/>
    <col min="4585" max="4585" width="7.5703125" style="14" bestFit="1" customWidth="1"/>
    <col min="4586" max="4586" width="5.7109375" style="14" bestFit="1" customWidth="1"/>
    <col min="4587" max="4587" width="11.85546875" style="14" bestFit="1" customWidth="1"/>
    <col min="4588" max="4588" width="10.140625" style="14" bestFit="1" customWidth="1"/>
    <col min="4589" max="4589" width="12.7109375" style="14" bestFit="1" customWidth="1"/>
    <col min="4590" max="4833" width="9.140625" style="14"/>
    <col min="4834" max="4834" width="4.42578125" style="14" customWidth="1"/>
    <col min="4835" max="4835" width="5.5703125" style="14" customWidth="1"/>
    <col min="4836" max="4836" width="5.28515625" style="14" bestFit="1" customWidth="1"/>
    <col min="4837" max="4837" width="8.28515625" style="14" customWidth="1"/>
    <col min="4838" max="4838" width="20.85546875" style="14" customWidth="1"/>
    <col min="4839" max="4839" width="24.28515625" style="14" customWidth="1"/>
    <col min="4840" max="4840" width="13" style="14" customWidth="1"/>
    <col min="4841" max="4841" width="7.5703125" style="14" bestFit="1" customWidth="1"/>
    <col min="4842" max="4842" width="5.7109375" style="14" bestFit="1" customWidth="1"/>
    <col min="4843" max="4843" width="11.85546875" style="14" bestFit="1" customWidth="1"/>
    <col min="4844" max="4844" width="10.140625" style="14" bestFit="1" customWidth="1"/>
    <col min="4845" max="4845" width="12.7109375" style="14" bestFit="1" customWidth="1"/>
    <col min="4846" max="5089" width="9.140625" style="14"/>
    <col min="5090" max="5090" width="4.42578125" style="14" customWidth="1"/>
    <col min="5091" max="5091" width="5.5703125" style="14" customWidth="1"/>
    <col min="5092" max="5092" width="5.28515625" style="14" bestFit="1" customWidth="1"/>
    <col min="5093" max="5093" width="8.28515625" style="14" customWidth="1"/>
    <col min="5094" max="5094" width="20.85546875" style="14" customWidth="1"/>
    <col min="5095" max="5095" width="24.28515625" style="14" customWidth="1"/>
    <col min="5096" max="5096" width="13" style="14" customWidth="1"/>
    <col min="5097" max="5097" width="7.5703125" style="14" bestFit="1" customWidth="1"/>
    <col min="5098" max="5098" width="5.7109375" style="14" bestFit="1" customWidth="1"/>
    <col min="5099" max="5099" width="11.85546875" style="14" bestFit="1" customWidth="1"/>
    <col min="5100" max="5100" width="10.140625" style="14" bestFit="1" customWidth="1"/>
    <col min="5101" max="5101" width="12.7109375" style="14" bestFit="1" customWidth="1"/>
    <col min="5102" max="5345" width="9.140625" style="14"/>
    <col min="5346" max="5346" width="4.42578125" style="14" customWidth="1"/>
    <col min="5347" max="5347" width="5.5703125" style="14" customWidth="1"/>
    <col min="5348" max="5348" width="5.28515625" style="14" bestFit="1" customWidth="1"/>
    <col min="5349" max="5349" width="8.28515625" style="14" customWidth="1"/>
    <col min="5350" max="5350" width="20.85546875" style="14" customWidth="1"/>
    <col min="5351" max="5351" width="24.28515625" style="14" customWidth="1"/>
    <col min="5352" max="5352" width="13" style="14" customWidth="1"/>
    <col min="5353" max="5353" width="7.5703125" style="14" bestFit="1" customWidth="1"/>
    <col min="5354" max="5354" width="5.7109375" style="14" bestFit="1" customWidth="1"/>
    <col min="5355" max="5355" width="11.85546875" style="14" bestFit="1" customWidth="1"/>
    <col min="5356" max="5356" width="10.140625" style="14" bestFit="1" customWidth="1"/>
    <col min="5357" max="5357" width="12.7109375" style="14" bestFit="1" customWidth="1"/>
    <col min="5358" max="5601" width="9.140625" style="14"/>
    <col min="5602" max="5602" width="4.42578125" style="14" customWidth="1"/>
    <col min="5603" max="5603" width="5.5703125" style="14" customWidth="1"/>
    <col min="5604" max="5604" width="5.28515625" style="14" bestFit="1" customWidth="1"/>
    <col min="5605" max="5605" width="8.28515625" style="14" customWidth="1"/>
    <col min="5606" max="5606" width="20.85546875" style="14" customWidth="1"/>
    <col min="5607" max="5607" width="24.28515625" style="14" customWidth="1"/>
    <col min="5608" max="5608" width="13" style="14" customWidth="1"/>
    <col min="5609" max="5609" width="7.5703125" style="14" bestFit="1" customWidth="1"/>
    <col min="5610" max="5610" width="5.7109375" style="14" bestFit="1" customWidth="1"/>
    <col min="5611" max="5611" width="11.85546875" style="14" bestFit="1" customWidth="1"/>
    <col min="5612" max="5612" width="10.140625" style="14" bestFit="1" customWidth="1"/>
    <col min="5613" max="5613" width="12.7109375" style="14" bestFit="1" customWidth="1"/>
    <col min="5614" max="5857" width="9.140625" style="14"/>
    <col min="5858" max="5858" width="4.42578125" style="14" customWidth="1"/>
    <col min="5859" max="5859" width="5.5703125" style="14" customWidth="1"/>
    <col min="5860" max="5860" width="5.28515625" style="14" bestFit="1" customWidth="1"/>
    <col min="5861" max="5861" width="8.28515625" style="14" customWidth="1"/>
    <col min="5862" max="5862" width="20.85546875" style="14" customWidth="1"/>
    <col min="5863" max="5863" width="24.28515625" style="14" customWidth="1"/>
    <col min="5864" max="5864" width="13" style="14" customWidth="1"/>
    <col min="5865" max="5865" width="7.5703125" style="14" bestFit="1" customWidth="1"/>
    <col min="5866" max="5866" width="5.7109375" style="14" bestFit="1" customWidth="1"/>
    <col min="5867" max="5867" width="11.85546875" style="14" bestFit="1" customWidth="1"/>
    <col min="5868" max="5868" width="10.140625" style="14" bestFit="1" customWidth="1"/>
    <col min="5869" max="5869" width="12.7109375" style="14" bestFit="1" customWidth="1"/>
    <col min="5870" max="6113" width="9.140625" style="14"/>
    <col min="6114" max="6114" width="4.42578125" style="14" customWidth="1"/>
    <col min="6115" max="6115" width="5.5703125" style="14" customWidth="1"/>
    <col min="6116" max="6116" width="5.28515625" style="14" bestFit="1" customWidth="1"/>
    <col min="6117" max="6117" width="8.28515625" style="14" customWidth="1"/>
    <col min="6118" max="6118" width="20.85546875" style="14" customWidth="1"/>
    <col min="6119" max="6119" width="24.28515625" style="14" customWidth="1"/>
    <col min="6120" max="6120" width="13" style="14" customWidth="1"/>
    <col min="6121" max="6121" width="7.5703125" style="14" bestFit="1" customWidth="1"/>
    <col min="6122" max="6122" width="5.7109375" style="14" bestFit="1" customWidth="1"/>
    <col min="6123" max="6123" width="11.85546875" style="14" bestFit="1" customWidth="1"/>
    <col min="6124" max="6124" width="10.140625" style="14" bestFit="1" customWidth="1"/>
    <col min="6125" max="6125" width="12.7109375" style="14" bestFit="1" customWidth="1"/>
    <col min="6126" max="6369" width="9.140625" style="14"/>
    <col min="6370" max="6370" width="4.42578125" style="14" customWidth="1"/>
    <col min="6371" max="6371" width="5.5703125" style="14" customWidth="1"/>
    <col min="6372" max="6372" width="5.28515625" style="14" bestFit="1" customWidth="1"/>
    <col min="6373" max="6373" width="8.28515625" style="14" customWidth="1"/>
    <col min="6374" max="6374" width="20.85546875" style="14" customWidth="1"/>
    <col min="6375" max="6375" width="24.28515625" style="14" customWidth="1"/>
    <col min="6376" max="6376" width="13" style="14" customWidth="1"/>
    <col min="6377" max="6377" width="7.5703125" style="14" bestFit="1" customWidth="1"/>
    <col min="6378" max="6378" width="5.7109375" style="14" bestFit="1" customWidth="1"/>
    <col min="6379" max="6379" width="11.85546875" style="14" bestFit="1" customWidth="1"/>
    <col min="6380" max="6380" width="10.140625" style="14" bestFit="1" customWidth="1"/>
    <col min="6381" max="6381" width="12.7109375" style="14" bestFit="1" customWidth="1"/>
    <col min="6382" max="6625" width="9.140625" style="14"/>
    <col min="6626" max="6626" width="4.42578125" style="14" customWidth="1"/>
    <col min="6627" max="6627" width="5.5703125" style="14" customWidth="1"/>
    <col min="6628" max="6628" width="5.28515625" style="14" bestFit="1" customWidth="1"/>
    <col min="6629" max="6629" width="8.28515625" style="14" customWidth="1"/>
    <col min="6630" max="6630" width="20.85546875" style="14" customWidth="1"/>
    <col min="6631" max="6631" width="24.28515625" style="14" customWidth="1"/>
    <col min="6632" max="6632" width="13" style="14" customWidth="1"/>
    <col min="6633" max="6633" width="7.5703125" style="14" bestFit="1" customWidth="1"/>
    <col min="6634" max="6634" width="5.7109375" style="14" bestFit="1" customWidth="1"/>
    <col min="6635" max="6635" width="11.85546875" style="14" bestFit="1" customWidth="1"/>
    <col min="6636" max="6636" width="10.140625" style="14" bestFit="1" customWidth="1"/>
    <col min="6637" max="6637" width="12.7109375" style="14" bestFit="1" customWidth="1"/>
    <col min="6638" max="6881" width="9.140625" style="14"/>
    <col min="6882" max="6882" width="4.42578125" style="14" customWidth="1"/>
    <col min="6883" max="6883" width="5.5703125" style="14" customWidth="1"/>
    <col min="6884" max="6884" width="5.28515625" style="14" bestFit="1" customWidth="1"/>
    <col min="6885" max="6885" width="8.28515625" style="14" customWidth="1"/>
    <col min="6886" max="6886" width="20.85546875" style="14" customWidth="1"/>
    <col min="6887" max="6887" width="24.28515625" style="14" customWidth="1"/>
    <col min="6888" max="6888" width="13" style="14" customWidth="1"/>
    <col min="6889" max="6889" width="7.5703125" style="14" bestFit="1" customWidth="1"/>
    <col min="6890" max="6890" width="5.7109375" style="14" bestFit="1" customWidth="1"/>
    <col min="6891" max="6891" width="11.85546875" style="14" bestFit="1" customWidth="1"/>
    <col min="6892" max="6892" width="10.140625" style="14" bestFit="1" customWidth="1"/>
    <col min="6893" max="6893" width="12.7109375" style="14" bestFit="1" customWidth="1"/>
    <col min="6894" max="7137" width="9.140625" style="14"/>
    <col min="7138" max="7138" width="4.42578125" style="14" customWidth="1"/>
    <col min="7139" max="7139" width="5.5703125" style="14" customWidth="1"/>
    <col min="7140" max="7140" width="5.28515625" style="14" bestFit="1" customWidth="1"/>
    <col min="7141" max="7141" width="8.28515625" style="14" customWidth="1"/>
    <col min="7142" max="7142" width="20.85546875" style="14" customWidth="1"/>
    <col min="7143" max="7143" width="24.28515625" style="14" customWidth="1"/>
    <col min="7144" max="7144" width="13" style="14" customWidth="1"/>
    <col min="7145" max="7145" width="7.5703125" style="14" bestFit="1" customWidth="1"/>
    <col min="7146" max="7146" width="5.7109375" style="14" bestFit="1" customWidth="1"/>
    <col min="7147" max="7147" width="11.85546875" style="14" bestFit="1" customWidth="1"/>
    <col min="7148" max="7148" width="10.140625" style="14" bestFit="1" customWidth="1"/>
    <col min="7149" max="7149" width="12.7109375" style="14" bestFit="1" customWidth="1"/>
    <col min="7150" max="7393" width="9.140625" style="14"/>
    <col min="7394" max="7394" width="4.42578125" style="14" customWidth="1"/>
    <col min="7395" max="7395" width="5.5703125" style="14" customWidth="1"/>
    <col min="7396" max="7396" width="5.28515625" style="14" bestFit="1" customWidth="1"/>
    <col min="7397" max="7397" width="8.28515625" style="14" customWidth="1"/>
    <col min="7398" max="7398" width="20.85546875" style="14" customWidth="1"/>
    <col min="7399" max="7399" width="24.28515625" style="14" customWidth="1"/>
    <col min="7400" max="7400" width="13" style="14" customWidth="1"/>
    <col min="7401" max="7401" width="7.5703125" style="14" bestFit="1" customWidth="1"/>
    <col min="7402" max="7402" width="5.7109375" style="14" bestFit="1" customWidth="1"/>
    <col min="7403" max="7403" width="11.85546875" style="14" bestFit="1" customWidth="1"/>
    <col min="7404" max="7404" width="10.140625" style="14" bestFit="1" customWidth="1"/>
    <col min="7405" max="7405" width="12.7109375" style="14" bestFit="1" customWidth="1"/>
    <col min="7406" max="7649" width="9.140625" style="14"/>
    <col min="7650" max="7650" width="4.42578125" style="14" customWidth="1"/>
    <col min="7651" max="7651" width="5.5703125" style="14" customWidth="1"/>
    <col min="7652" max="7652" width="5.28515625" style="14" bestFit="1" customWidth="1"/>
    <col min="7653" max="7653" width="8.28515625" style="14" customWidth="1"/>
    <col min="7654" max="7654" width="20.85546875" style="14" customWidth="1"/>
    <col min="7655" max="7655" width="24.28515625" style="14" customWidth="1"/>
    <col min="7656" max="7656" width="13" style="14" customWidth="1"/>
    <col min="7657" max="7657" width="7.5703125" style="14" bestFit="1" customWidth="1"/>
    <col min="7658" max="7658" width="5.7109375" style="14" bestFit="1" customWidth="1"/>
    <col min="7659" max="7659" width="11.85546875" style="14" bestFit="1" customWidth="1"/>
    <col min="7660" max="7660" width="10.140625" style="14" bestFit="1" customWidth="1"/>
    <col min="7661" max="7661" width="12.7109375" style="14" bestFit="1" customWidth="1"/>
    <col min="7662" max="7905" width="9.140625" style="14"/>
    <col min="7906" max="7906" width="4.42578125" style="14" customWidth="1"/>
    <col min="7907" max="7907" width="5.5703125" style="14" customWidth="1"/>
    <col min="7908" max="7908" width="5.28515625" style="14" bestFit="1" customWidth="1"/>
    <col min="7909" max="7909" width="8.28515625" style="14" customWidth="1"/>
    <col min="7910" max="7910" width="20.85546875" style="14" customWidth="1"/>
    <col min="7911" max="7911" width="24.28515625" style="14" customWidth="1"/>
    <col min="7912" max="7912" width="13" style="14" customWidth="1"/>
    <col min="7913" max="7913" width="7.5703125" style="14" bestFit="1" customWidth="1"/>
    <col min="7914" max="7914" width="5.7109375" style="14" bestFit="1" customWidth="1"/>
    <col min="7915" max="7915" width="11.85546875" style="14" bestFit="1" customWidth="1"/>
    <col min="7916" max="7916" width="10.140625" style="14" bestFit="1" customWidth="1"/>
    <col min="7917" max="7917" width="12.7109375" style="14" bestFit="1" customWidth="1"/>
    <col min="7918" max="8161" width="9.140625" style="14"/>
    <col min="8162" max="8162" width="4.42578125" style="14" customWidth="1"/>
    <col min="8163" max="8163" width="5.5703125" style="14" customWidth="1"/>
    <col min="8164" max="8164" width="5.28515625" style="14" bestFit="1" customWidth="1"/>
    <col min="8165" max="8165" width="8.28515625" style="14" customWidth="1"/>
    <col min="8166" max="8166" width="20.85546875" style="14" customWidth="1"/>
    <col min="8167" max="8167" width="24.28515625" style="14" customWidth="1"/>
    <col min="8168" max="8168" width="13" style="14" customWidth="1"/>
    <col min="8169" max="8169" width="7.5703125" style="14" bestFit="1" customWidth="1"/>
    <col min="8170" max="8170" width="5.7109375" style="14" bestFit="1" customWidth="1"/>
    <col min="8171" max="8171" width="11.85546875" style="14" bestFit="1" customWidth="1"/>
    <col min="8172" max="8172" width="10.140625" style="14" bestFit="1" customWidth="1"/>
    <col min="8173" max="8173" width="12.7109375" style="14" bestFit="1" customWidth="1"/>
    <col min="8174" max="8417" width="9.140625" style="14"/>
    <col min="8418" max="8418" width="4.42578125" style="14" customWidth="1"/>
    <col min="8419" max="8419" width="5.5703125" style="14" customWidth="1"/>
    <col min="8420" max="8420" width="5.28515625" style="14" bestFit="1" customWidth="1"/>
    <col min="8421" max="8421" width="8.28515625" style="14" customWidth="1"/>
    <col min="8422" max="8422" width="20.85546875" style="14" customWidth="1"/>
    <col min="8423" max="8423" width="24.28515625" style="14" customWidth="1"/>
    <col min="8424" max="8424" width="13" style="14" customWidth="1"/>
    <col min="8425" max="8425" width="7.5703125" style="14" bestFit="1" customWidth="1"/>
    <col min="8426" max="8426" width="5.7109375" style="14" bestFit="1" customWidth="1"/>
    <col min="8427" max="8427" width="11.85546875" style="14" bestFit="1" customWidth="1"/>
    <col min="8428" max="8428" width="10.140625" style="14" bestFit="1" customWidth="1"/>
    <col min="8429" max="8429" width="12.7109375" style="14" bestFit="1" customWidth="1"/>
    <col min="8430" max="8673" width="9.140625" style="14"/>
    <col min="8674" max="8674" width="4.42578125" style="14" customWidth="1"/>
    <col min="8675" max="8675" width="5.5703125" style="14" customWidth="1"/>
    <col min="8676" max="8676" width="5.28515625" style="14" bestFit="1" customWidth="1"/>
    <col min="8677" max="8677" width="8.28515625" style="14" customWidth="1"/>
    <col min="8678" max="8678" width="20.85546875" style="14" customWidth="1"/>
    <col min="8679" max="8679" width="24.28515625" style="14" customWidth="1"/>
    <col min="8680" max="8680" width="13" style="14" customWidth="1"/>
    <col min="8681" max="8681" width="7.5703125" style="14" bestFit="1" customWidth="1"/>
    <col min="8682" max="8682" width="5.7109375" style="14" bestFit="1" customWidth="1"/>
    <col min="8683" max="8683" width="11.85546875" style="14" bestFit="1" customWidth="1"/>
    <col min="8684" max="8684" width="10.140625" style="14" bestFit="1" customWidth="1"/>
    <col min="8685" max="8685" width="12.7109375" style="14" bestFit="1" customWidth="1"/>
    <col min="8686" max="8929" width="9.140625" style="14"/>
    <col min="8930" max="8930" width="4.42578125" style="14" customWidth="1"/>
    <col min="8931" max="8931" width="5.5703125" style="14" customWidth="1"/>
    <col min="8932" max="8932" width="5.28515625" style="14" bestFit="1" customWidth="1"/>
    <col min="8933" max="8933" width="8.28515625" style="14" customWidth="1"/>
    <col min="8934" max="8934" width="20.85546875" style="14" customWidth="1"/>
    <col min="8935" max="8935" width="24.28515625" style="14" customWidth="1"/>
    <col min="8936" max="8936" width="13" style="14" customWidth="1"/>
    <col min="8937" max="8937" width="7.5703125" style="14" bestFit="1" customWidth="1"/>
    <col min="8938" max="8938" width="5.7109375" style="14" bestFit="1" customWidth="1"/>
    <col min="8939" max="8939" width="11.85546875" style="14" bestFit="1" customWidth="1"/>
    <col min="8940" max="8940" width="10.140625" style="14" bestFit="1" customWidth="1"/>
    <col min="8941" max="8941" width="12.7109375" style="14" bestFit="1" customWidth="1"/>
    <col min="8942" max="9185" width="9.140625" style="14"/>
    <col min="9186" max="9186" width="4.42578125" style="14" customWidth="1"/>
    <col min="9187" max="9187" width="5.5703125" style="14" customWidth="1"/>
    <col min="9188" max="9188" width="5.28515625" style="14" bestFit="1" customWidth="1"/>
    <col min="9189" max="9189" width="8.28515625" style="14" customWidth="1"/>
    <col min="9190" max="9190" width="20.85546875" style="14" customWidth="1"/>
    <col min="9191" max="9191" width="24.28515625" style="14" customWidth="1"/>
    <col min="9192" max="9192" width="13" style="14" customWidth="1"/>
    <col min="9193" max="9193" width="7.5703125" style="14" bestFit="1" customWidth="1"/>
    <col min="9194" max="9194" width="5.7109375" style="14" bestFit="1" customWidth="1"/>
    <col min="9195" max="9195" width="11.85546875" style="14" bestFit="1" customWidth="1"/>
    <col min="9196" max="9196" width="10.140625" style="14" bestFit="1" customWidth="1"/>
    <col min="9197" max="9197" width="12.7109375" style="14" bestFit="1" customWidth="1"/>
    <col min="9198" max="9441" width="9.140625" style="14"/>
    <col min="9442" max="9442" width="4.42578125" style="14" customWidth="1"/>
    <col min="9443" max="9443" width="5.5703125" style="14" customWidth="1"/>
    <col min="9444" max="9444" width="5.28515625" style="14" bestFit="1" customWidth="1"/>
    <col min="9445" max="9445" width="8.28515625" style="14" customWidth="1"/>
    <col min="9446" max="9446" width="20.85546875" style="14" customWidth="1"/>
    <col min="9447" max="9447" width="24.28515625" style="14" customWidth="1"/>
    <col min="9448" max="9448" width="13" style="14" customWidth="1"/>
    <col min="9449" max="9449" width="7.5703125" style="14" bestFit="1" customWidth="1"/>
    <col min="9450" max="9450" width="5.7109375" style="14" bestFit="1" customWidth="1"/>
    <col min="9451" max="9451" width="11.85546875" style="14" bestFit="1" customWidth="1"/>
    <col min="9452" max="9452" width="10.140625" style="14" bestFit="1" customWidth="1"/>
    <col min="9453" max="9453" width="12.7109375" style="14" bestFit="1" customWidth="1"/>
    <col min="9454" max="9697" width="9.140625" style="14"/>
    <col min="9698" max="9698" width="4.42578125" style="14" customWidth="1"/>
    <col min="9699" max="9699" width="5.5703125" style="14" customWidth="1"/>
    <col min="9700" max="9700" width="5.28515625" style="14" bestFit="1" customWidth="1"/>
    <col min="9701" max="9701" width="8.28515625" style="14" customWidth="1"/>
    <col min="9702" max="9702" width="20.85546875" style="14" customWidth="1"/>
    <col min="9703" max="9703" width="24.28515625" style="14" customWidth="1"/>
    <col min="9704" max="9704" width="13" style="14" customWidth="1"/>
    <col min="9705" max="9705" width="7.5703125" style="14" bestFit="1" customWidth="1"/>
    <col min="9706" max="9706" width="5.7109375" style="14" bestFit="1" customWidth="1"/>
    <col min="9707" max="9707" width="11.85546875" style="14" bestFit="1" customWidth="1"/>
    <col min="9708" max="9708" width="10.140625" style="14" bestFit="1" customWidth="1"/>
    <col min="9709" max="9709" width="12.7109375" style="14" bestFit="1" customWidth="1"/>
    <col min="9710" max="9953" width="9.140625" style="14"/>
    <col min="9954" max="9954" width="4.42578125" style="14" customWidth="1"/>
    <col min="9955" max="9955" width="5.5703125" style="14" customWidth="1"/>
    <col min="9956" max="9956" width="5.28515625" style="14" bestFit="1" customWidth="1"/>
    <col min="9957" max="9957" width="8.28515625" style="14" customWidth="1"/>
    <col min="9958" max="9958" width="20.85546875" style="14" customWidth="1"/>
    <col min="9959" max="9959" width="24.28515625" style="14" customWidth="1"/>
    <col min="9960" max="9960" width="13" style="14" customWidth="1"/>
    <col min="9961" max="9961" width="7.5703125" style="14" bestFit="1" customWidth="1"/>
    <col min="9962" max="9962" width="5.7109375" style="14" bestFit="1" customWidth="1"/>
    <col min="9963" max="9963" width="11.85546875" style="14" bestFit="1" customWidth="1"/>
    <col min="9964" max="9964" width="10.140625" style="14" bestFit="1" customWidth="1"/>
    <col min="9965" max="9965" width="12.7109375" style="14" bestFit="1" customWidth="1"/>
    <col min="9966" max="10209" width="9.140625" style="14"/>
    <col min="10210" max="10210" width="4.42578125" style="14" customWidth="1"/>
    <col min="10211" max="10211" width="5.5703125" style="14" customWidth="1"/>
    <col min="10212" max="10212" width="5.28515625" style="14" bestFit="1" customWidth="1"/>
    <col min="10213" max="10213" width="8.28515625" style="14" customWidth="1"/>
    <col min="10214" max="10214" width="20.85546875" style="14" customWidth="1"/>
    <col min="10215" max="10215" width="24.28515625" style="14" customWidth="1"/>
    <col min="10216" max="10216" width="13" style="14" customWidth="1"/>
    <col min="10217" max="10217" width="7.5703125" style="14" bestFit="1" customWidth="1"/>
    <col min="10218" max="10218" width="5.7109375" style="14" bestFit="1" customWidth="1"/>
    <col min="10219" max="10219" width="11.85546875" style="14" bestFit="1" customWidth="1"/>
    <col min="10220" max="10220" width="10.140625" style="14" bestFit="1" customWidth="1"/>
    <col min="10221" max="10221" width="12.7109375" style="14" bestFit="1" customWidth="1"/>
    <col min="10222" max="10465" width="9.140625" style="14"/>
    <col min="10466" max="10466" width="4.42578125" style="14" customWidth="1"/>
    <col min="10467" max="10467" width="5.5703125" style="14" customWidth="1"/>
    <col min="10468" max="10468" width="5.28515625" style="14" bestFit="1" customWidth="1"/>
    <col min="10469" max="10469" width="8.28515625" style="14" customWidth="1"/>
    <col min="10470" max="10470" width="20.85546875" style="14" customWidth="1"/>
    <col min="10471" max="10471" width="24.28515625" style="14" customWidth="1"/>
    <col min="10472" max="10472" width="13" style="14" customWidth="1"/>
    <col min="10473" max="10473" width="7.5703125" style="14" bestFit="1" customWidth="1"/>
    <col min="10474" max="10474" width="5.7109375" style="14" bestFit="1" customWidth="1"/>
    <col min="10475" max="10475" width="11.85546875" style="14" bestFit="1" customWidth="1"/>
    <col min="10476" max="10476" width="10.140625" style="14" bestFit="1" customWidth="1"/>
    <col min="10477" max="10477" width="12.7109375" style="14" bestFit="1" customWidth="1"/>
    <col min="10478" max="10721" width="9.140625" style="14"/>
    <col min="10722" max="10722" width="4.42578125" style="14" customWidth="1"/>
    <col min="10723" max="10723" width="5.5703125" style="14" customWidth="1"/>
    <col min="10724" max="10724" width="5.28515625" style="14" bestFit="1" customWidth="1"/>
    <col min="10725" max="10725" width="8.28515625" style="14" customWidth="1"/>
    <col min="10726" max="10726" width="20.85546875" style="14" customWidth="1"/>
    <col min="10727" max="10727" width="24.28515625" style="14" customWidth="1"/>
    <col min="10728" max="10728" width="13" style="14" customWidth="1"/>
    <col min="10729" max="10729" width="7.5703125" style="14" bestFit="1" customWidth="1"/>
    <col min="10730" max="10730" width="5.7109375" style="14" bestFit="1" customWidth="1"/>
    <col min="10731" max="10731" width="11.85546875" style="14" bestFit="1" customWidth="1"/>
    <col min="10732" max="10732" width="10.140625" style="14" bestFit="1" customWidth="1"/>
    <col min="10733" max="10733" width="12.7109375" style="14" bestFit="1" customWidth="1"/>
    <col min="10734" max="10977" width="9.140625" style="14"/>
    <col min="10978" max="10978" width="4.42578125" style="14" customWidth="1"/>
    <col min="10979" max="10979" width="5.5703125" style="14" customWidth="1"/>
    <col min="10980" max="10980" width="5.28515625" style="14" bestFit="1" customWidth="1"/>
    <col min="10981" max="10981" width="8.28515625" style="14" customWidth="1"/>
    <col min="10982" max="10982" width="20.85546875" style="14" customWidth="1"/>
    <col min="10983" max="10983" width="24.28515625" style="14" customWidth="1"/>
    <col min="10984" max="10984" width="13" style="14" customWidth="1"/>
    <col min="10985" max="10985" width="7.5703125" style="14" bestFit="1" customWidth="1"/>
    <col min="10986" max="10986" width="5.7109375" style="14" bestFit="1" customWidth="1"/>
    <col min="10987" max="10987" width="11.85546875" style="14" bestFit="1" customWidth="1"/>
    <col min="10988" max="10988" width="10.140625" style="14" bestFit="1" customWidth="1"/>
    <col min="10989" max="10989" width="12.7109375" style="14" bestFit="1" customWidth="1"/>
    <col min="10990" max="11233" width="9.140625" style="14"/>
    <col min="11234" max="11234" width="4.42578125" style="14" customWidth="1"/>
    <col min="11235" max="11235" width="5.5703125" style="14" customWidth="1"/>
    <col min="11236" max="11236" width="5.28515625" style="14" bestFit="1" customWidth="1"/>
    <col min="11237" max="11237" width="8.28515625" style="14" customWidth="1"/>
    <col min="11238" max="11238" width="20.85546875" style="14" customWidth="1"/>
    <col min="11239" max="11239" width="24.28515625" style="14" customWidth="1"/>
    <col min="11240" max="11240" width="13" style="14" customWidth="1"/>
    <col min="11241" max="11241" width="7.5703125" style="14" bestFit="1" customWidth="1"/>
    <col min="11242" max="11242" width="5.7109375" style="14" bestFit="1" customWidth="1"/>
    <col min="11243" max="11243" width="11.85546875" style="14" bestFit="1" customWidth="1"/>
    <col min="11244" max="11244" width="10.140625" style="14" bestFit="1" customWidth="1"/>
    <col min="11245" max="11245" width="12.7109375" style="14" bestFit="1" customWidth="1"/>
    <col min="11246" max="11489" width="9.140625" style="14"/>
    <col min="11490" max="11490" width="4.42578125" style="14" customWidth="1"/>
    <col min="11491" max="11491" width="5.5703125" style="14" customWidth="1"/>
    <col min="11492" max="11492" width="5.28515625" style="14" bestFit="1" customWidth="1"/>
    <col min="11493" max="11493" width="8.28515625" style="14" customWidth="1"/>
    <col min="11494" max="11494" width="20.85546875" style="14" customWidth="1"/>
    <col min="11495" max="11495" width="24.28515625" style="14" customWidth="1"/>
    <col min="11496" max="11496" width="13" style="14" customWidth="1"/>
    <col min="11497" max="11497" width="7.5703125" style="14" bestFit="1" customWidth="1"/>
    <col min="11498" max="11498" width="5.7109375" style="14" bestFit="1" customWidth="1"/>
    <col min="11499" max="11499" width="11.85546875" style="14" bestFit="1" customWidth="1"/>
    <col min="11500" max="11500" width="10.140625" style="14" bestFit="1" customWidth="1"/>
    <col min="11501" max="11501" width="12.7109375" style="14" bestFit="1" customWidth="1"/>
    <col min="11502" max="11745" width="9.140625" style="14"/>
    <col min="11746" max="11746" width="4.42578125" style="14" customWidth="1"/>
    <col min="11747" max="11747" width="5.5703125" style="14" customWidth="1"/>
    <col min="11748" max="11748" width="5.28515625" style="14" bestFit="1" customWidth="1"/>
    <col min="11749" max="11749" width="8.28515625" style="14" customWidth="1"/>
    <col min="11750" max="11750" width="20.85546875" style="14" customWidth="1"/>
    <col min="11751" max="11751" width="24.28515625" style="14" customWidth="1"/>
    <col min="11752" max="11752" width="13" style="14" customWidth="1"/>
    <col min="11753" max="11753" width="7.5703125" style="14" bestFit="1" customWidth="1"/>
    <col min="11754" max="11754" width="5.7109375" style="14" bestFit="1" customWidth="1"/>
    <col min="11755" max="11755" width="11.85546875" style="14" bestFit="1" customWidth="1"/>
    <col min="11756" max="11756" width="10.140625" style="14" bestFit="1" customWidth="1"/>
    <col min="11757" max="11757" width="12.7109375" style="14" bestFit="1" customWidth="1"/>
    <col min="11758" max="12001" width="9.140625" style="14"/>
    <col min="12002" max="12002" width="4.42578125" style="14" customWidth="1"/>
    <col min="12003" max="12003" width="5.5703125" style="14" customWidth="1"/>
    <col min="12004" max="12004" width="5.28515625" style="14" bestFit="1" customWidth="1"/>
    <col min="12005" max="12005" width="8.28515625" style="14" customWidth="1"/>
    <col min="12006" max="12006" width="20.85546875" style="14" customWidth="1"/>
    <col min="12007" max="12007" width="24.28515625" style="14" customWidth="1"/>
    <col min="12008" max="12008" width="13" style="14" customWidth="1"/>
    <col min="12009" max="12009" width="7.5703125" style="14" bestFit="1" customWidth="1"/>
    <col min="12010" max="12010" width="5.7109375" style="14" bestFit="1" customWidth="1"/>
    <col min="12011" max="12011" width="11.85546875" style="14" bestFit="1" customWidth="1"/>
    <col min="12012" max="12012" width="10.140625" style="14" bestFit="1" customWidth="1"/>
    <col min="12013" max="12013" width="12.7109375" style="14" bestFit="1" customWidth="1"/>
    <col min="12014" max="12257" width="9.140625" style="14"/>
    <col min="12258" max="12258" width="4.42578125" style="14" customWidth="1"/>
    <col min="12259" max="12259" width="5.5703125" style="14" customWidth="1"/>
    <col min="12260" max="12260" width="5.28515625" style="14" bestFit="1" customWidth="1"/>
    <col min="12261" max="12261" width="8.28515625" style="14" customWidth="1"/>
    <col min="12262" max="12262" width="20.85546875" style="14" customWidth="1"/>
    <col min="12263" max="12263" width="24.28515625" style="14" customWidth="1"/>
    <col min="12264" max="12264" width="13" style="14" customWidth="1"/>
    <col min="12265" max="12265" width="7.5703125" style="14" bestFit="1" customWidth="1"/>
    <col min="12266" max="12266" width="5.7109375" style="14" bestFit="1" customWidth="1"/>
    <col min="12267" max="12267" width="11.85546875" style="14" bestFit="1" customWidth="1"/>
    <col min="12268" max="12268" width="10.140625" style="14" bestFit="1" customWidth="1"/>
    <col min="12269" max="12269" width="12.7109375" style="14" bestFit="1" customWidth="1"/>
    <col min="12270" max="12513" width="9.140625" style="14"/>
    <col min="12514" max="12514" width="4.42578125" style="14" customWidth="1"/>
    <col min="12515" max="12515" width="5.5703125" style="14" customWidth="1"/>
    <col min="12516" max="12516" width="5.28515625" style="14" bestFit="1" customWidth="1"/>
    <col min="12517" max="12517" width="8.28515625" style="14" customWidth="1"/>
    <col min="12518" max="12518" width="20.85546875" style="14" customWidth="1"/>
    <col min="12519" max="12519" width="24.28515625" style="14" customWidth="1"/>
    <col min="12520" max="12520" width="13" style="14" customWidth="1"/>
    <col min="12521" max="12521" width="7.5703125" style="14" bestFit="1" customWidth="1"/>
    <col min="12522" max="12522" width="5.7109375" style="14" bestFit="1" customWidth="1"/>
    <col min="12523" max="12523" width="11.85546875" style="14" bestFit="1" customWidth="1"/>
    <col min="12524" max="12524" width="10.140625" style="14" bestFit="1" customWidth="1"/>
    <col min="12525" max="12525" width="12.7109375" style="14" bestFit="1" customWidth="1"/>
    <col min="12526" max="12769" width="9.140625" style="14"/>
    <col min="12770" max="12770" width="4.42578125" style="14" customWidth="1"/>
    <col min="12771" max="12771" width="5.5703125" style="14" customWidth="1"/>
    <col min="12772" max="12772" width="5.28515625" style="14" bestFit="1" customWidth="1"/>
    <col min="12773" max="12773" width="8.28515625" style="14" customWidth="1"/>
    <col min="12774" max="12774" width="20.85546875" style="14" customWidth="1"/>
    <col min="12775" max="12775" width="24.28515625" style="14" customWidth="1"/>
    <col min="12776" max="12776" width="13" style="14" customWidth="1"/>
    <col min="12777" max="12777" width="7.5703125" style="14" bestFit="1" customWidth="1"/>
    <col min="12778" max="12778" width="5.7109375" style="14" bestFit="1" customWidth="1"/>
    <col min="12779" max="12779" width="11.85546875" style="14" bestFit="1" customWidth="1"/>
    <col min="12780" max="12780" width="10.140625" style="14" bestFit="1" customWidth="1"/>
    <col min="12781" max="12781" width="12.7109375" style="14" bestFit="1" customWidth="1"/>
    <col min="12782" max="13025" width="9.140625" style="14"/>
    <col min="13026" max="13026" width="4.42578125" style="14" customWidth="1"/>
    <col min="13027" max="13027" width="5.5703125" style="14" customWidth="1"/>
    <col min="13028" max="13028" width="5.28515625" style="14" bestFit="1" customWidth="1"/>
    <col min="13029" max="13029" width="8.28515625" style="14" customWidth="1"/>
    <col min="13030" max="13030" width="20.85546875" style="14" customWidth="1"/>
    <col min="13031" max="13031" width="24.28515625" style="14" customWidth="1"/>
    <col min="13032" max="13032" width="13" style="14" customWidth="1"/>
    <col min="13033" max="13033" width="7.5703125" style="14" bestFit="1" customWidth="1"/>
    <col min="13034" max="13034" width="5.7109375" style="14" bestFit="1" customWidth="1"/>
    <col min="13035" max="13035" width="11.85546875" style="14" bestFit="1" customWidth="1"/>
    <col min="13036" max="13036" width="10.140625" style="14" bestFit="1" customWidth="1"/>
    <col min="13037" max="13037" width="12.7109375" style="14" bestFit="1" customWidth="1"/>
    <col min="13038" max="13281" width="9.140625" style="14"/>
    <col min="13282" max="13282" width="4.42578125" style="14" customWidth="1"/>
    <col min="13283" max="13283" width="5.5703125" style="14" customWidth="1"/>
    <col min="13284" max="13284" width="5.28515625" style="14" bestFit="1" customWidth="1"/>
    <col min="13285" max="13285" width="8.28515625" style="14" customWidth="1"/>
    <col min="13286" max="13286" width="20.85546875" style="14" customWidth="1"/>
    <col min="13287" max="13287" width="24.28515625" style="14" customWidth="1"/>
    <col min="13288" max="13288" width="13" style="14" customWidth="1"/>
    <col min="13289" max="13289" width="7.5703125" style="14" bestFit="1" customWidth="1"/>
    <col min="13290" max="13290" width="5.7109375" style="14" bestFit="1" customWidth="1"/>
    <col min="13291" max="13291" width="11.85546875" style="14" bestFit="1" customWidth="1"/>
    <col min="13292" max="13292" width="10.140625" style="14" bestFit="1" customWidth="1"/>
    <col min="13293" max="13293" width="12.7109375" style="14" bestFit="1" customWidth="1"/>
    <col min="13294" max="13537" width="9.140625" style="14"/>
    <col min="13538" max="13538" width="4.42578125" style="14" customWidth="1"/>
    <col min="13539" max="13539" width="5.5703125" style="14" customWidth="1"/>
    <col min="13540" max="13540" width="5.28515625" style="14" bestFit="1" customWidth="1"/>
    <col min="13541" max="13541" width="8.28515625" style="14" customWidth="1"/>
    <col min="13542" max="13542" width="20.85546875" style="14" customWidth="1"/>
    <col min="13543" max="13543" width="24.28515625" style="14" customWidth="1"/>
    <col min="13544" max="13544" width="13" style="14" customWidth="1"/>
    <col min="13545" max="13545" width="7.5703125" style="14" bestFit="1" customWidth="1"/>
    <col min="13546" max="13546" width="5.7109375" style="14" bestFit="1" customWidth="1"/>
    <col min="13547" max="13547" width="11.85546875" style="14" bestFit="1" customWidth="1"/>
    <col min="13548" max="13548" width="10.140625" style="14" bestFit="1" customWidth="1"/>
    <col min="13549" max="13549" width="12.7109375" style="14" bestFit="1" customWidth="1"/>
    <col min="13550" max="13793" width="9.140625" style="14"/>
    <col min="13794" max="13794" width="4.42578125" style="14" customWidth="1"/>
    <col min="13795" max="13795" width="5.5703125" style="14" customWidth="1"/>
    <col min="13796" max="13796" width="5.28515625" style="14" bestFit="1" customWidth="1"/>
    <col min="13797" max="13797" width="8.28515625" style="14" customWidth="1"/>
    <col min="13798" max="13798" width="20.85546875" style="14" customWidth="1"/>
    <col min="13799" max="13799" width="24.28515625" style="14" customWidth="1"/>
    <col min="13800" max="13800" width="13" style="14" customWidth="1"/>
    <col min="13801" max="13801" width="7.5703125" style="14" bestFit="1" customWidth="1"/>
    <col min="13802" max="13802" width="5.7109375" style="14" bestFit="1" customWidth="1"/>
    <col min="13803" max="13803" width="11.85546875" style="14" bestFit="1" customWidth="1"/>
    <col min="13804" max="13804" width="10.140625" style="14" bestFit="1" customWidth="1"/>
    <col min="13805" max="13805" width="12.7109375" style="14" bestFit="1" customWidth="1"/>
    <col min="13806" max="14049" width="9.140625" style="14"/>
    <col min="14050" max="14050" width="4.42578125" style="14" customWidth="1"/>
    <col min="14051" max="14051" width="5.5703125" style="14" customWidth="1"/>
    <col min="14052" max="14052" width="5.28515625" style="14" bestFit="1" customWidth="1"/>
    <col min="14053" max="14053" width="8.28515625" style="14" customWidth="1"/>
    <col min="14054" max="14054" width="20.85546875" style="14" customWidth="1"/>
    <col min="14055" max="14055" width="24.28515625" style="14" customWidth="1"/>
    <col min="14056" max="14056" width="13" style="14" customWidth="1"/>
    <col min="14057" max="14057" width="7.5703125" style="14" bestFit="1" customWidth="1"/>
    <col min="14058" max="14058" width="5.7109375" style="14" bestFit="1" customWidth="1"/>
    <col min="14059" max="14059" width="11.85546875" style="14" bestFit="1" customWidth="1"/>
    <col min="14060" max="14060" width="10.140625" style="14" bestFit="1" customWidth="1"/>
    <col min="14061" max="14061" width="12.7109375" style="14" bestFit="1" customWidth="1"/>
    <col min="14062" max="14305" width="9.140625" style="14"/>
    <col min="14306" max="14306" width="4.42578125" style="14" customWidth="1"/>
    <col min="14307" max="14307" width="5.5703125" style="14" customWidth="1"/>
    <col min="14308" max="14308" width="5.28515625" style="14" bestFit="1" customWidth="1"/>
    <col min="14309" max="14309" width="8.28515625" style="14" customWidth="1"/>
    <col min="14310" max="14310" width="20.85546875" style="14" customWidth="1"/>
    <col min="14311" max="14311" width="24.28515625" style="14" customWidth="1"/>
    <col min="14312" max="14312" width="13" style="14" customWidth="1"/>
    <col min="14313" max="14313" width="7.5703125" style="14" bestFit="1" customWidth="1"/>
    <col min="14314" max="14314" width="5.7109375" style="14" bestFit="1" customWidth="1"/>
    <col min="14315" max="14315" width="11.85546875" style="14" bestFit="1" customWidth="1"/>
    <col min="14316" max="14316" width="10.140625" style="14" bestFit="1" customWidth="1"/>
    <col min="14317" max="14317" width="12.7109375" style="14" bestFit="1" customWidth="1"/>
    <col min="14318" max="14561" width="9.140625" style="14"/>
    <col min="14562" max="14562" width="4.42578125" style="14" customWidth="1"/>
    <col min="14563" max="14563" width="5.5703125" style="14" customWidth="1"/>
    <col min="14564" max="14564" width="5.28515625" style="14" bestFit="1" customWidth="1"/>
    <col min="14565" max="14565" width="8.28515625" style="14" customWidth="1"/>
    <col min="14566" max="14566" width="20.85546875" style="14" customWidth="1"/>
    <col min="14567" max="14567" width="24.28515625" style="14" customWidth="1"/>
    <col min="14568" max="14568" width="13" style="14" customWidth="1"/>
    <col min="14569" max="14569" width="7.5703125" style="14" bestFit="1" customWidth="1"/>
    <col min="14570" max="14570" width="5.7109375" style="14" bestFit="1" customWidth="1"/>
    <col min="14571" max="14571" width="11.85546875" style="14" bestFit="1" customWidth="1"/>
    <col min="14572" max="14572" width="10.140625" style="14" bestFit="1" customWidth="1"/>
    <col min="14573" max="14573" width="12.7109375" style="14" bestFit="1" customWidth="1"/>
    <col min="14574" max="14817" width="9.140625" style="14"/>
    <col min="14818" max="14818" width="4.42578125" style="14" customWidth="1"/>
    <col min="14819" max="14819" width="5.5703125" style="14" customWidth="1"/>
    <col min="14820" max="14820" width="5.28515625" style="14" bestFit="1" customWidth="1"/>
    <col min="14821" max="14821" width="8.28515625" style="14" customWidth="1"/>
    <col min="14822" max="14822" width="20.85546875" style="14" customWidth="1"/>
    <col min="14823" max="14823" width="24.28515625" style="14" customWidth="1"/>
    <col min="14824" max="14824" width="13" style="14" customWidth="1"/>
    <col min="14825" max="14825" width="7.5703125" style="14" bestFit="1" customWidth="1"/>
    <col min="14826" max="14826" width="5.7109375" style="14" bestFit="1" customWidth="1"/>
    <col min="14827" max="14827" width="11.85546875" style="14" bestFit="1" customWidth="1"/>
    <col min="14828" max="14828" width="10.140625" style="14" bestFit="1" customWidth="1"/>
    <col min="14829" max="14829" width="12.7109375" style="14" bestFit="1" customWidth="1"/>
    <col min="14830" max="15073" width="9.140625" style="14"/>
    <col min="15074" max="15074" width="4.42578125" style="14" customWidth="1"/>
    <col min="15075" max="15075" width="5.5703125" style="14" customWidth="1"/>
    <col min="15076" max="15076" width="5.28515625" style="14" bestFit="1" customWidth="1"/>
    <col min="15077" max="15077" width="8.28515625" style="14" customWidth="1"/>
    <col min="15078" max="15078" width="20.85546875" style="14" customWidth="1"/>
    <col min="15079" max="15079" width="24.28515625" style="14" customWidth="1"/>
    <col min="15080" max="15080" width="13" style="14" customWidth="1"/>
    <col min="15081" max="15081" width="7.5703125" style="14" bestFit="1" customWidth="1"/>
    <col min="15082" max="15082" width="5.7109375" style="14" bestFit="1" customWidth="1"/>
    <col min="15083" max="15083" width="11.85546875" style="14" bestFit="1" customWidth="1"/>
    <col min="15084" max="15084" width="10.140625" style="14" bestFit="1" customWidth="1"/>
    <col min="15085" max="15085" width="12.7109375" style="14" bestFit="1" customWidth="1"/>
    <col min="15086" max="15329" width="9.140625" style="14"/>
    <col min="15330" max="15330" width="4.42578125" style="14" customWidth="1"/>
    <col min="15331" max="15331" width="5.5703125" style="14" customWidth="1"/>
    <col min="15332" max="15332" width="5.28515625" style="14" bestFit="1" customWidth="1"/>
    <col min="15333" max="15333" width="8.28515625" style="14" customWidth="1"/>
    <col min="15334" max="15334" width="20.85546875" style="14" customWidth="1"/>
    <col min="15335" max="15335" width="24.28515625" style="14" customWidth="1"/>
    <col min="15336" max="15336" width="13" style="14" customWidth="1"/>
    <col min="15337" max="15337" width="7.5703125" style="14" bestFit="1" customWidth="1"/>
    <col min="15338" max="15338" width="5.7109375" style="14" bestFit="1" customWidth="1"/>
    <col min="15339" max="15339" width="11.85546875" style="14" bestFit="1" customWidth="1"/>
    <col min="15340" max="15340" width="10.140625" style="14" bestFit="1" customWidth="1"/>
    <col min="15341" max="15341" width="12.7109375" style="14" bestFit="1" customWidth="1"/>
    <col min="15342" max="15585" width="9.140625" style="14"/>
    <col min="15586" max="15586" width="4.42578125" style="14" customWidth="1"/>
    <col min="15587" max="15587" width="5.5703125" style="14" customWidth="1"/>
    <col min="15588" max="15588" width="5.28515625" style="14" bestFit="1" customWidth="1"/>
    <col min="15589" max="15589" width="8.28515625" style="14" customWidth="1"/>
    <col min="15590" max="15590" width="20.85546875" style="14" customWidth="1"/>
    <col min="15591" max="15591" width="24.28515625" style="14" customWidth="1"/>
    <col min="15592" max="15592" width="13" style="14" customWidth="1"/>
    <col min="15593" max="15593" width="7.5703125" style="14" bestFit="1" customWidth="1"/>
    <col min="15594" max="15594" width="5.7109375" style="14" bestFit="1" customWidth="1"/>
    <col min="15595" max="15595" width="11.85546875" style="14" bestFit="1" customWidth="1"/>
    <col min="15596" max="15596" width="10.140625" style="14" bestFit="1" customWidth="1"/>
    <col min="15597" max="15597" width="12.7109375" style="14" bestFit="1" customWidth="1"/>
    <col min="15598" max="15841" width="9.140625" style="14"/>
    <col min="15842" max="15842" width="4.42578125" style="14" customWidth="1"/>
    <col min="15843" max="15843" width="5.5703125" style="14" customWidth="1"/>
    <col min="15844" max="15844" width="5.28515625" style="14" bestFit="1" customWidth="1"/>
    <col min="15845" max="15845" width="8.28515625" style="14" customWidth="1"/>
    <col min="15846" max="15846" width="20.85546875" style="14" customWidth="1"/>
    <col min="15847" max="15847" width="24.28515625" style="14" customWidth="1"/>
    <col min="15848" max="15848" width="13" style="14" customWidth="1"/>
    <col min="15849" max="15849" width="7.5703125" style="14" bestFit="1" customWidth="1"/>
    <col min="15850" max="15850" width="5.7109375" style="14" bestFit="1" customWidth="1"/>
    <col min="15851" max="15851" width="11.85546875" style="14" bestFit="1" customWidth="1"/>
    <col min="15852" max="15852" width="10.140625" style="14" bestFit="1" customWidth="1"/>
    <col min="15853" max="15853" width="12.7109375" style="14" bestFit="1" customWidth="1"/>
    <col min="15854" max="16097" width="9.140625" style="14"/>
    <col min="16098" max="16098" width="4.42578125" style="14" customWidth="1"/>
    <col min="16099" max="16099" width="5.5703125" style="14" customWidth="1"/>
    <col min="16100" max="16100" width="5.28515625" style="14" bestFit="1" customWidth="1"/>
    <col min="16101" max="16101" width="8.28515625" style="14" customWidth="1"/>
    <col min="16102" max="16102" width="20.85546875" style="14" customWidth="1"/>
    <col min="16103" max="16103" width="24.28515625" style="14" customWidth="1"/>
    <col min="16104" max="16104" width="13" style="14" customWidth="1"/>
    <col min="16105" max="16105" width="7.5703125" style="14" bestFit="1" customWidth="1"/>
    <col min="16106" max="16106" width="5.7109375" style="14" bestFit="1" customWidth="1"/>
    <col min="16107" max="16107" width="11.85546875" style="14" bestFit="1" customWidth="1"/>
    <col min="16108" max="16108" width="10.140625" style="14" bestFit="1" customWidth="1"/>
    <col min="16109" max="16109" width="12.7109375" style="14" bestFit="1" customWidth="1"/>
    <col min="16110" max="16384" width="9.140625" style="14"/>
  </cols>
  <sheetData>
    <row r="1" spans="1:9" x14ac:dyDescent="0.3">
      <c r="A1" s="447" t="s">
        <v>44</v>
      </c>
      <c r="B1" s="447"/>
      <c r="C1" s="447"/>
    </row>
    <row r="3" spans="1:9" ht="16.5" customHeight="1" x14ac:dyDescent="0.3">
      <c r="B3" s="446" t="s">
        <v>45</v>
      </c>
      <c r="C3" s="446"/>
      <c r="D3" s="446"/>
      <c r="E3" s="446"/>
      <c r="F3" s="446"/>
      <c r="G3" s="446"/>
      <c r="H3" s="446"/>
    </row>
    <row r="4" spans="1:9" x14ac:dyDescent="0.3">
      <c r="C4" s="233"/>
      <c r="D4" s="234"/>
      <c r="E4" s="234"/>
      <c r="F4" s="234"/>
    </row>
    <row r="5" spans="1:9" ht="45" x14ac:dyDescent="0.3">
      <c r="A5" s="239" t="s">
        <v>46</v>
      </c>
      <c r="B5" s="239" t="s">
        <v>47</v>
      </c>
      <c r="C5" s="239" t="s">
        <v>48</v>
      </c>
      <c r="D5" s="239" t="s">
        <v>49</v>
      </c>
      <c r="E5" s="240" t="s">
        <v>474</v>
      </c>
      <c r="F5" s="240" t="s">
        <v>475</v>
      </c>
      <c r="G5" s="240" t="s">
        <v>50</v>
      </c>
      <c r="H5" s="240" t="s">
        <v>51</v>
      </c>
      <c r="I5" s="240" t="s">
        <v>52</v>
      </c>
    </row>
    <row r="6" spans="1:9" ht="25.5" x14ac:dyDescent="0.3">
      <c r="A6" s="246">
        <v>181</v>
      </c>
      <c r="B6" s="247" t="s">
        <v>0</v>
      </c>
      <c r="C6" s="249" t="s">
        <v>468</v>
      </c>
      <c r="D6" s="249" t="s">
        <v>469</v>
      </c>
      <c r="E6" s="225">
        <v>23502.04</v>
      </c>
      <c r="F6" s="250" t="s">
        <v>1</v>
      </c>
      <c r="G6" s="243">
        <v>5.0999999999999996</v>
      </c>
      <c r="H6" s="227" t="s">
        <v>470</v>
      </c>
      <c r="I6" s="238" t="s">
        <v>471</v>
      </c>
    </row>
    <row r="7" spans="1:9" ht="25.5" x14ac:dyDescent="0.3">
      <c r="A7" s="246">
        <v>182</v>
      </c>
      <c r="B7" s="247" t="s">
        <v>0</v>
      </c>
      <c r="C7" s="248" t="s">
        <v>163</v>
      </c>
      <c r="D7" s="249" t="s">
        <v>467</v>
      </c>
      <c r="E7" s="225">
        <v>59454</v>
      </c>
      <c r="F7" s="250" t="s">
        <v>1</v>
      </c>
      <c r="G7" s="242">
        <v>2.1</v>
      </c>
      <c r="H7" s="227" t="s">
        <v>165</v>
      </c>
      <c r="I7" s="238" t="s">
        <v>472</v>
      </c>
    </row>
    <row r="8" spans="1:9" ht="25.5" x14ac:dyDescent="0.3">
      <c r="A8" s="246">
        <v>183</v>
      </c>
      <c r="B8" s="247" t="s">
        <v>0</v>
      </c>
      <c r="C8" s="248" t="s">
        <v>264</v>
      </c>
      <c r="D8" s="249" t="s">
        <v>473</v>
      </c>
      <c r="E8" s="225">
        <v>13503.89</v>
      </c>
      <c r="F8" s="250" t="s">
        <v>1</v>
      </c>
      <c r="G8" s="242">
        <v>2.1</v>
      </c>
      <c r="H8" s="227" t="s">
        <v>284</v>
      </c>
      <c r="I8" s="238" t="s">
        <v>472</v>
      </c>
    </row>
    <row r="9" spans="1:9" x14ac:dyDescent="0.3">
      <c r="A9" s="462" t="s">
        <v>74</v>
      </c>
      <c r="B9" s="463"/>
      <c r="C9" s="463"/>
      <c r="D9" s="464"/>
      <c r="E9" s="241">
        <f>SUM(E6:E8)</f>
        <v>96459.930000000008</v>
      </c>
      <c r="F9" s="241">
        <f>SUM(F6:F7:F8)</f>
        <v>0</v>
      </c>
      <c r="G9" s="244"/>
      <c r="H9" s="244"/>
      <c r="I9" s="245"/>
    </row>
  </sheetData>
  <mergeCells count="3">
    <mergeCell ref="A1:C1"/>
    <mergeCell ref="B3:H3"/>
    <mergeCell ref="A9:D9"/>
  </mergeCells>
  <pageMargins left="0.7" right="0.7" top="0.75" bottom="0.75" header="0.3" footer="0.3"/>
  <pageSetup paperSize="9" scale="42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zoomScale="75" zoomScaleNormal="75" workbookViewId="0">
      <pane xSplit="1" ySplit="1" topLeftCell="B6" activePane="bottomRight" state="frozen"/>
      <selection pane="topRight" activeCell="B1" sqref="B1"/>
      <selection pane="bottomLeft" activeCell="A6" sqref="A6"/>
      <selection pane="bottomRight" activeCell="A22" sqref="A22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1.85546875" style="14" customWidth="1"/>
    <col min="8" max="8" width="18.85546875" style="14" customWidth="1"/>
    <col min="9" max="10" width="9.140625" style="14"/>
    <col min="11" max="11" width="19.140625" style="14" bestFit="1" customWidth="1"/>
    <col min="12" max="223" width="9.140625" style="14"/>
    <col min="224" max="224" width="4.42578125" style="14" customWidth="1"/>
    <col min="225" max="225" width="5.5703125" style="14" customWidth="1"/>
    <col min="226" max="226" width="5.28515625" style="14" bestFit="1" customWidth="1"/>
    <col min="227" max="227" width="8.28515625" style="14" customWidth="1"/>
    <col min="228" max="228" width="20.85546875" style="14" customWidth="1"/>
    <col min="229" max="229" width="24.28515625" style="14" customWidth="1"/>
    <col min="230" max="230" width="13" style="14" customWidth="1"/>
    <col min="231" max="231" width="7.5703125" style="14" bestFit="1" customWidth="1"/>
    <col min="232" max="232" width="5.7109375" style="14" bestFit="1" customWidth="1"/>
    <col min="233" max="233" width="11.85546875" style="14" bestFit="1" customWidth="1"/>
    <col min="234" max="234" width="10.140625" style="14" bestFit="1" customWidth="1"/>
    <col min="235" max="235" width="12.7109375" style="14" bestFit="1" customWidth="1"/>
    <col min="236" max="479" width="9.140625" style="14"/>
    <col min="480" max="480" width="4.42578125" style="14" customWidth="1"/>
    <col min="481" max="481" width="5.5703125" style="14" customWidth="1"/>
    <col min="482" max="482" width="5.28515625" style="14" bestFit="1" customWidth="1"/>
    <col min="483" max="483" width="8.28515625" style="14" customWidth="1"/>
    <col min="484" max="484" width="20.85546875" style="14" customWidth="1"/>
    <col min="485" max="485" width="24.28515625" style="14" customWidth="1"/>
    <col min="486" max="486" width="13" style="14" customWidth="1"/>
    <col min="487" max="487" width="7.5703125" style="14" bestFit="1" customWidth="1"/>
    <col min="488" max="488" width="5.7109375" style="14" bestFit="1" customWidth="1"/>
    <col min="489" max="489" width="11.85546875" style="14" bestFit="1" customWidth="1"/>
    <col min="490" max="490" width="10.140625" style="14" bestFit="1" customWidth="1"/>
    <col min="491" max="491" width="12.7109375" style="14" bestFit="1" customWidth="1"/>
    <col min="492" max="735" width="9.140625" style="14"/>
    <col min="736" max="736" width="4.42578125" style="14" customWidth="1"/>
    <col min="737" max="737" width="5.5703125" style="14" customWidth="1"/>
    <col min="738" max="738" width="5.28515625" style="14" bestFit="1" customWidth="1"/>
    <col min="739" max="739" width="8.28515625" style="14" customWidth="1"/>
    <col min="740" max="740" width="20.85546875" style="14" customWidth="1"/>
    <col min="741" max="741" width="24.28515625" style="14" customWidth="1"/>
    <col min="742" max="742" width="13" style="14" customWidth="1"/>
    <col min="743" max="743" width="7.5703125" style="14" bestFit="1" customWidth="1"/>
    <col min="744" max="744" width="5.7109375" style="14" bestFit="1" customWidth="1"/>
    <col min="745" max="745" width="11.85546875" style="14" bestFit="1" customWidth="1"/>
    <col min="746" max="746" width="10.140625" style="14" bestFit="1" customWidth="1"/>
    <col min="747" max="747" width="12.7109375" style="14" bestFit="1" customWidth="1"/>
    <col min="748" max="991" width="9.140625" style="14"/>
    <col min="992" max="992" width="4.42578125" style="14" customWidth="1"/>
    <col min="993" max="993" width="5.5703125" style="14" customWidth="1"/>
    <col min="994" max="994" width="5.28515625" style="14" bestFit="1" customWidth="1"/>
    <col min="995" max="995" width="8.28515625" style="14" customWidth="1"/>
    <col min="996" max="996" width="20.85546875" style="14" customWidth="1"/>
    <col min="997" max="997" width="24.28515625" style="14" customWidth="1"/>
    <col min="998" max="998" width="13" style="14" customWidth="1"/>
    <col min="999" max="999" width="7.5703125" style="14" bestFit="1" customWidth="1"/>
    <col min="1000" max="1000" width="5.7109375" style="14" bestFit="1" customWidth="1"/>
    <col min="1001" max="1001" width="11.85546875" style="14" bestFit="1" customWidth="1"/>
    <col min="1002" max="1002" width="10.140625" style="14" bestFit="1" customWidth="1"/>
    <col min="1003" max="1003" width="12.7109375" style="14" bestFit="1" customWidth="1"/>
    <col min="1004" max="1247" width="9.140625" style="14"/>
    <col min="1248" max="1248" width="4.42578125" style="14" customWidth="1"/>
    <col min="1249" max="1249" width="5.5703125" style="14" customWidth="1"/>
    <col min="1250" max="1250" width="5.28515625" style="14" bestFit="1" customWidth="1"/>
    <col min="1251" max="1251" width="8.28515625" style="14" customWidth="1"/>
    <col min="1252" max="1252" width="20.85546875" style="14" customWidth="1"/>
    <col min="1253" max="1253" width="24.28515625" style="14" customWidth="1"/>
    <col min="1254" max="1254" width="13" style="14" customWidth="1"/>
    <col min="1255" max="1255" width="7.5703125" style="14" bestFit="1" customWidth="1"/>
    <col min="1256" max="1256" width="5.7109375" style="14" bestFit="1" customWidth="1"/>
    <col min="1257" max="1257" width="11.85546875" style="14" bestFit="1" customWidth="1"/>
    <col min="1258" max="1258" width="10.140625" style="14" bestFit="1" customWidth="1"/>
    <col min="1259" max="1259" width="12.7109375" style="14" bestFit="1" customWidth="1"/>
    <col min="1260" max="1503" width="9.140625" style="14"/>
    <col min="1504" max="1504" width="4.42578125" style="14" customWidth="1"/>
    <col min="1505" max="1505" width="5.5703125" style="14" customWidth="1"/>
    <col min="1506" max="1506" width="5.28515625" style="14" bestFit="1" customWidth="1"/>
    <col min="1507" max="1507" width="8.28515625" style="14" customWidth="1"/>
    <col min="1508" max="1508" width="20.85546875" style="14" customWidth="1"/>
    <col min="1509" max="1509" width="24.28515625" style="14" customWidth="1"/>
    <col min="1510" max="1510" width="13" style="14" customWidth="1"/>
    <col min="1511" max="1511" width="7.5703125" style="14" bestFit="1" customWidth="1"/>
    <col min="1512" max="1512" width="5.7109375" style="14" bestFit="1" customWidth="1"/>
    <col min="1513" max="1513" width="11.85546875" style="14" bestFit="1" customWidth="1"/>
    <col min="1514" max="1514" width="10.140625" style="14" bestFit="1" customWidth="1"/>
    <col min="1515" max="1515" width="12.7109375" style="14" bestFit="1" customWidth="1"/>
    <col min="1516" max="1759" width="9.140625" style="14"/>
    <col min="1760" max="1760" width="4.42578125" style="14" customWidth="1"/>
    <col min="1761" max="1761" width="5.5703125" style="14" customWidth="1"/>
    <col min="1762" max="1762" width="5.28515625" style="14" bestFit="1" customWidth="1"/>
    <col min="1763" max="1763" width="8.28515625" style="14" customWidth="1"/>
    <col min="1764" max="1764" width="20.85546875" style="14" customWidth="1"/>
    <col min="1765" max="1765" width="24.28515625" style="14" customWidth="1"/>
    <col min="1766" max="1766" width="13" style="14" customWidth="1"/>
    <col min="1767" max="1767" width="7.5703125" style="14" bestFit="1" customWidth="1"/>
    <col min="1768" max="1768" width="5.7109375" style="14" bestFit="1" customWidth="1"/>
    <col min="1769" max="1769" width="11.85546875" style="14" bestFit="1" customWidth="1"/>
    <col min="1770" max="1770" width="10.140625" style="14" bestFit="1" customWidth="1"/>
    <col min="1771" max="1771" width="12.7109375" style="14" bestFit="1" customWidth="1"/>
    <col min="1772" max="2015" width="9.140625" style="14"/>
    <col min="2016" max="2016" width="4.42578125" style="14" customWidth="1"/>
    <col min="2017" max="2017" width="5.5703125" style="14" customWidth="1"/>
    <col min="2018" max="2018" width="5.28515625" style="14" bestFit="1" customWidth="1"/>
    <col min="2019" max="2019" width="8.28515625" style="14" customWidth="1"/>
    <col min="2020" max="2020" width="20.85546875" style="14" customWidth="1"/>
    <col min="2021" max="2021" width="24.28515625" style="14" customWidth="1"/>
    <col min="2022" max="2022" width="13" style="14" customWidth="1"/>
    <col min="2023" max="2023" width="7.5703125" style="14" bestFit="1" customWidth="1"/>
    <col min="2024" max="2024" width="5.7109375" style="14" bestFit="1" customWidth="1"/>
    <col min="2025" max="2025" width="11.85546875" style="14" bestFit="1" customWidth="1"/>
    <col min="2026" max="2026" width="10.140625" style="14" bestFit="1" customWidth="1"/>
    <col min="2027" max="2027" width="12.7109375" style="14" bestFit="1" customWidth="1"/>
    <col min="2028" max="2271" width="9.140625" style="14"/>
    <col min="2272" max="2272" width="4.42578125" style="14" customWidth="1"/>
    <col min="2273" max="2273" width="5.5703125" style="14" customWidth="1"/>
    <col min="2274" max="2274" width="5.28515625" style="14" bestFit="1" customWidth="1"/>
    <col min="2275" max="2275" width="8.28515625" style="14" customWidth="1"/>
    <col min="2276" max="2276" width="20.85546875" style="14" customWidth="1"/>
    <col min="2277" max="2277" width="24.28515625" style="14" customWidth="1"/>
    <col min="2278" max="2278" width="13" style="14" customWidth="1"/>
    <col min="2279" max="2279" width="7.5703125" style="14" bestFit="1" customWidth="1"/>
    <col min="2280" max="2280" width="5.7109375" style="14" bestFit="1" customWidth="1"/>
    <col min="2281" max="2281" width="11.85546875" style="14" bestFit="1" customWidth="1"/>
    <col min="2282" max="2282" width="10.140625" style="14" bestFit="1" customWidth="1"/>
    <col min="2283" max="2283" width="12.7109375" style="14" bestFit="1" customWidth="1"/>
    <col min="2284" max="2527" width="9.140625" style="14"/>
    <col min="2528" max="2528" width="4.42578125" style="14" customWidth="1"/>
    <col min="2529" max="2529" width="5.5703125" style="14" customWidth="1"/>
    <col min="2530" max="2530" width="5.28515625" style="14" bestFit="1" customWidth="1"/>
    <col min="2531" max="2531" width="8.28515625" style="14" customWidth="1"/>
    <col min="2532" max="2532" width="20.85546875" style="14" customWidth="1"/>
    <col min="2533" max="2533" width="24.28515625" style="14" customWidth="1"/>
    <col min="2534" max="2534" width="13" style="14" customWidth="1"/>
    <col min="2535" max="2535" width="7.5703125" style="14" bestFit="1" customWidth="1"/>
    <col min="2536" max="2536" width="5.7109375" style="14" bestFit="1" customWidth="1"/>
    <col min="2537" max="2537" width="11.85546875" style="14" bestFit="1" customWidth="1"/>
    <col min="2538" max="2538" width="10.140625" style="14" bestFit="1" customWidth="1"/>
    <col min="2539" max="2539" width="12.7109375" style="14" bestFit="1" customWidth="1"/>
    <col min="2540" max="2783" width="9.140625" style="14"/>
    <col min="2784" max="2784" width="4.42578125" style="14" customWidth="1"/>
    <col min="2785" max="2785" width="5.5703125" style="14" customWidth="1"/>
    <col min="2786" max="2786" width="5.28515625" style="14" bestFit="1" customWidth="1"/>
    <col min="2787" max="2787" width="8.28515625" style="14" customWidth="1"/>
    <col min="2788" max="2788" width="20.85546875" style="14" customWidth="1"/>
    <col min="2789" max="2789" width="24.28515625" style="14" customWidth="1"/>
    <col min="2790" max="2790" width="13" style="14" customWidth="1"/>
    <col min="2791" max="2791" width="7.5703125" style="14" bestFit="1" customWidth="1"/>
    <col min="2792" max="2792" width="5.7109375" style="14" bestFit="1" customWidth="1"/>
    <col min="2793" max="2793" width="11.85546875" style="14" bestFit="1" customWidth="1"/>
    <col min="2794" max="2794" width="10.140625" style="14" bestFit="1" customWidth="1"/>
    <col min="2795" max="2795" width="12.7109375" style="14" bestFit="1" customWidth="1"/>
    <col min="2796" max="3039" width="9.140625" style="14"/>
    <col min="3040" max="3040" width="4.42578125" style="14" customWidth="1"/>
    <col min="3041" max="3041" width="5.5703125" style="14" customWidth="1"/>
    <col min="3042" max="3042" width="5.28515625" style="14" bestFit="1" customWidth="1"/>
    <col min="3043" max="3043" width="8.28515625" style="14" customWidth="1"/>
    <col min="3044" max="3044" width="20.85546875" style="14" customWidth="1"/>
    <col min="3045" max="3045" width="24.28515625" style="14" customWidth="1"/>
    <col min="3046" max="3046" width="13" style="14" customWidth="1"/>
    <col min="3047" max="3047" width="7.5703125" style="14" bestFit="1" customWidth="1"/>
    <col min="3048" max="3048" width="5.7109375" style="14" bestFit="1" customWidth="1"/>
    <col min="3049" max="3049" width="11.85546875" style="14" bestFit="1" customWidth="1"/>
    <col min="3050" max="3050" width="10.140625" style="14" bestFit="1" customWidth="1"/>
    <col min="3051" max="3051" width="12.7109375" style="14" bestFit="1" customWidth="1"/>
    <col min="3052" max="3295" width="9.140625" style="14"/>
    <col min="3296" max="3296" width="4.42578125" style="14" customWidth="1"/>
    <col min="3297" max="3297" width="5.5703125" style="14" customWidth="1"/>
    <col min="3298" max="3298" width="5.28515625" style="14" bestFit="1" customWidth="1"/>
    <col min="3299" max="3299" width="8.28515625" style="14" customWidth="1"/>
    <col min="3300" max="3300" width="20.85546875" style="14" customWidth="1"/>
    <col min="3301" max="3301" width="24.28515625" style="14" customWidth="1"/>
    <col min="3302" max="3302" width="13" style="14" customWidth="1"/>
    <col min="3303" max="3303" width="7.5703125" style="14" bestFit="1" customWidth="1"/>
    <col min="3304" max="3304" width="5.7109375" style="14" bestFit="1" customWidth="1"/>
    <col min="3305" max="3305" width="11.85546875" style="14" bestFit="1" customWidth="1"/>
    <col min="3306" max="3306" width="10.140625" style="14" bestFit="1" customWidth="1"/>
    <col min="3307" max="3307" width="12.7109375" style="14" bestFit="1" customWidth="1"/>
    <col min="3308" max="3551" width="9.140625" style="14"/>
    <col min="3552" max="3552" width="4.42578125" style="14" customWidth="1"/>
    <col min="3553" max="3553" width="5.5703125" style="14" customWidth="1"/>
    <col min="3554" max="3554" width="5.28515625" style="14" bestFit="1" customWidth="1"/>
    <col min="3555" max="3555" width="8.28515625" style="14" customWidth="1"/>
    <col min="3556" max="3556" width="20.85546875" style="14" customWidth="1"/>
    <col min="3557" max="3557" width="24.28515625" style="14" customWidth="1"/>
    <col min="3558" max="3558" width="13" style="14" customWidth="1"/>
    <col min="3559" max="3559" width="7.5703125" style="14" bestFit="1" customWidth="1"/>
    <col min="3560" max="3560" width="5.7109375" style="14" bestFit="1" customWidth="1"/>
    <col min="3561" max="3561" width="11.85546875" style="14" bestFit="1" customWidth="1"/>
    <col min="3562" max="3562" width="10.140625" style="14" bestFit="1" customWidth="1"/>
    <col min="3563" max="3563" width="12.7109375" style="14" bestFit="1" customWidth="1"/>
    <col min="3564" max="3807" width="9.140625" style="14"/>
    <col min="3808" max="3808" width="4.42578125" style="14" customWidth="1"/>
    <col min="3809" max="3809" width="5.5703125" style="14" customWidth="1"/>
    <col min="3810" max="3810" width="5.28515625" style="14" bestFit="1" customWidth="1"/>
    <col min="3811" max="3811" width="8.28515625" style="14" customWidth="1"/>
    <col min="3812" max="3812" width="20.85546875" style="14" customWidth="1"/>
    <col min="3813" max="3813" width="24.28515625" style="14" customWidth="1"/>
    <col min="3814" max="3814" width="13" style="14" customWidth="1"/>
    <col min="3815" max="3815" width="7.5703125" style="14" bestFit="1" customWidth="1"/>
    <col min="3816" max="3816" width="5.7109375" style="14" bestFit="1" customWidth="1"/>
    <col min="3817" max="3817" width="11.85546875" style="14" bestFit="1" customWidth="1"/>
    <col min="3818" max="3818" width="10.140625" style="14" bestFit="1" customWidth="1"/>
    <col min="3819" max="3819" width="12.7109375" style="14" bestFit="1" customWidth="1"/>
    <col min="3820" max="4063" width="9.140625" style="14"/>
    <col min="4064" max="4064" width="4.42578125" style="14" customWidth="1"/>
    <col min="4065" max="4065" width="5.5703125" style="14" customWidth="1"/>
    <col min="4066" max="4066" width="5.28515625" style="14" bestFit="1" customWidth="1"/>
    <col min="4067" max="4067" width="8.28515625" style="14" customWidth="1"/>
    <col min="4068" max="4068" width="20.85546875" style="14" customWidth="1"/>
    <col min="4069" max="4069" width="24.28515625" style="14" customWidth="1"/>
    <col min="4070" max="4070" width="13" style="14" customWidth="1"/>
    <col min="4071" max="4071" width="7.5703125" style="14" bestFit="1" customWidth="1"/>
    <col min="4072" max="4072" width="5.7109375" style="14" bestFit="1" customWidth="1"/>
    <col min="4073" max="4073" width="11.85546875" style="14" bestFit="1" customWidth="1"/>
    <col min="4074" max="4074" width="10.140625" style="14" bestFit="1" customWidth="1"/>
    <col min="4075" max="4075" width="12.7109375" style="14" bestFit="1" customWidth="1"/>
    <col min="4076" max="4319" width="9.140625" style="14"/>
    <col min="4320" max="4320" width="4.42578125" style="14" customWidth="1"/>
    <col min="4321" max="4321" width="5.5703125" style="14" customWidth="1"/>
    <col min="4322" max="4322" width="5.28515625" style="14" bestFit="1" customWidth="1"/>
    <col min="4323" max="4323" width="8.28515625" style="14" customWidth="1"/>
    <col min="4324" max="4324" width="20.85546875" style="14" customWidth="1"/>
    <col min="4325" max="4325" width="24.28515625" style="14" customWidth="1"/>
    <col min="4326" max="4326" width="13" style="14" customWidth="1"/>
    <col min="4327" max="4327" width="7.5703125" style="14" bestFit="1" customWidth="1"/>
    <col min="4328" max="4328" width="5.7109375" style="14" bestFit="1" customWidth="1"/>
    <col min="4329" max="4329" width="11.85546875" style="14" bestFit="1" customWidth="1"/>
    <col min="4330" max="4330" width="10.140625" style="14" bestFit="1" customWidth="1"/>
    <col min="4331" max="4331" width="12.7109375" style="14" bestFit="1" customWidth="1"/>
    <col min="4332" max="4575" width="9.140625" style="14"/>
    <col min="4576" max="4576" width="4.42578125" style="14" customWidth="1"/>
    <col min="4577" max="4577" width="5.5703125" style="14" customWidth="1"/>
    <col min="4578" max="4578" width="5.28515625" style="14" bestFit="1" customWidth="1"/>
    <col min="4579" max="4579" width="8.28515625" style="14" customWidth="1"/>
    <col min="4580" max="4580" width="20.85546875" style="14" customWidth="1"/>
    <col min="4581" max="4581" width="24.28515625" style="14" customWidth="1"/>
    <col min="4582" max="4582" width="13" style="14" customWidth="1"/>
    <col min="4583" max="4583" width="7.5703125" style="14" bestFit="1" customWidth="1"/>
    <col min="4584" max="4584" width="5.7109375" style="14" bestFit="1" customWidth="1"/>
    <col min="4585" max="4585" width="11.85546875" style="14" bestFit="1" customWidth="1"/>
    <col min="4586" max="4586" width="10.140625" style="14" bestFit="1" customWidth="1"/>
    <col min="4587" max="4587" width="12.7109375" style="14" bestFit="1" customWidth="1"/>
    <col min="4588" max="4831" width="9.140625" style="14"/>
    <col min="4832" max="4832" width="4.42578125" style="14" customWidth="1"/>
    <col min="4833" max="4833" width="5.5703125" style="14" customWidth="1"/>
    <col min="4834" max="4834" width="5.28515625" style="14" bestFit="1" customWidth="1"/>
    <col min="4835" max="4835" width="8.28515625" style="14" customWidth="1"/>
    <col min="4836" max="4836" width="20.85546875" style="14" customWidth="1"/>
    <col min="4837" max="4837" width="24.28515625" style="14" customWidth="1"/>
    <col min="4838" max="4838" width="13" style="14" customWidth="1"/>
    <col min="4839" max="4839" width="7.5703125" style="14" bestFit="1" customWidth="1"/>
    <col min="4840" max="4840" width="5.7109375" style="14" bestFit="1" customWidth="1"/>
    <col min="4841" max="4841" width="11.85546875" style="14" bestFit="1" customWidth="1"/>
    <col min="4842" max="4842" width="10.140625" style="14" bestFit="1" customWidth="1"/>
    <col min="4843" max="4843" width="12.7109375" style="14" bestFit="1" customWidth="1"/>
    <col min="4844" max="5087" width="9.140625" style="14"/>
    <col min="5088" max="5088" width="4.42578125" style="14" customWidth="1"/>
    <col min="5089" max="5089" width="5.5703125" style="14" customWidth="1"/>
    <col min="5090" max="5090" width="5.28515625" style="14" bestFit="1" customWidth="1"/>
    <col min="5091" max="5091" width="8.28515625" style="14" customWidth="1"/>
    <col min="5092" max="5092" width="20.85546875" style="14" customWidth="1"/>
    <col min="5093" max="5093" width="24.28515625" style="14" customWidth="1"/>
    <col min="5094" max="5094" width="13" style="14" customWidth="1"/>
    <col min="5095" max="5095" width="7.5703125" style="14" bestFit="1" customWidth="1"/>
    <col min="5096" max="5096" width="5.7109375" style="14" bestFit="1" customWidth="1"/>
    <col min="5097" max="5097" width="11.85546875" style="14" bestFit="1" customWidth="1"/>
    <col min="5098" max="5098" width="10.140625" style="14" bestFit="1" customWidth="1"/>
    <col min="5099" max="5099" width="12.7109375" style="14" bestFit="1" customWidth="1"/>
    <col min="5100" max="5343" width="9.140625" style="14"/>
    <col min="5344" max="5344" width="4.42578125" style="14" customWidth="1"/>
    <col min="5345" max="5345" width="5.5703125" style="14" customWidth="1"/>
    <col min="5346" max="5346" width="5.28515625" style="14" bestFit="1" customWidth="1"/>
    <col min="5347" max="5347" width="8.28515625" style="14" customWidth="1"/>
    <col min="5348" max="5348" width="20.85546875" style="14" customWidth="1"/>
    <col min="5349" max="5349" width="24.28515625" style="14" customWidth="1"/>
    <col min="5350" max="5350" width="13" style="14" customWidth="1"/>
    <col min="5351" max="5351" width="7.5703125" style="14" bestFit="1" customWidth="1"/>
    <col min="5352" max="5352" width="5.7109375" style="14" bestFit="1" customWidth="1"/>
    <col min="5353" max="5353" width="11.85546875" style="14" bestFit="1" customWidth="1"/>
    <col min="5354" max="5354" width="10.140625" style="14" bestFit="1" customWidth="1"/>
    <col min="5355" max="5355" width="12.7109375" style="14" bestFit="1" customWidth="1"/>
    <col min="5356" max="5599" width="9.140625" style="14"/>
    <col min="5600" max="5600" width="4.42578125" style="14" customWidth="1"/>
    <col min="5601" max="5601" width="5.5703125" style="14" customWidth="1"/>
    <col min="5602" max="5602" width="5.28515625" style="14" bestFit="1" customWidth="1"/>
    <col min="5603" max="5603" width="8.28515625" style="14" customWidth="1"/>
    <col min="5604" max="5604" width="20.85546875" style="14" customWidth="1"/>
    <col min="5605" max="5605" width="24.28515625" style="14" customWidth="1"/>
    <col min="5606" max="5606" width="13" style="14" customWidth="1"/>
    <col min="5607" max="5607" width="7.5703125" style="14" bestFit="1" customWidth="1"/>
    <col min="5608" max="5608" width="5.7109375" style="14" bestFit="1" customWidth="1"/>
    <col min="5609" max="5609" width="11.85546875" style="14" bestFit="1" customWidth="1"/>
    <col min="5610" max="5610" width="10.140625" style="14" bestFit="1" customWidth="1"/>
    <col min="5611" max="5611" width="12.7109375" style="14" bestFit="1" customWidth="1"/>
    <col min="5612" max="5855" width="9.140625" style="14"/>
    <col min="5856" max="5856" width="4.42578125" style="14" customWidth="1"/>
    <col min="5857" max="5857" width="5.5703125" style="14" customWidth="1"/>
    <col min="5858" max="5858" width="5.28515625" style="14" bestFit="1" customWidth="1"/>
    <col min="5859" max="5859" width="8.28515625" style="14" customWidth="1"/>
    <col min="5860" max="5860" width="20.85546875" style="14" customWidth="1"/>
    <col min="5861" max="5861" width="24.28515625" style="14" customWidth="1"/>
    <col min="5862" max="5862" width="13" style="14" customWidth="1"/>
    <col min="5863" max="5863" width="7.5703125" style="14" bestFit="1" customWidth="1"/>
    <col min="5864" max="5864" width="5.7109375" style="14" bestFit="1" customWidth="1"/>
    <col min="5865" max="5865" width="11.85546875" style="14" bestFit="1" customWidth="1"/>
    <col min="5866" max="5866" width="10.140625" style="14" bestFit="1" customWidth="1"/>
    <col min="5867" max="5867" width="12.7109375" style="14" bestFit="1" customWidth="1"/>
    <col min="5868" max="6111" width="9.140625" style="14"/>
    <col min="6112" max="6112" width="4.42578125" style="14" customWidth="1"/>
    <col min="6113" max="6113" width="5.5703125" style="14" customWidth="1"/>
    <col min="6114" max="6114" width="5.28515625" style="14" bestFit="1" customWidth="1"/>
    <col min="6115" max="6115" width="8.28515625" style="14" customWidth="1"/>
    <col min="6116" max="6116" width="20.85546875" style="14" customWidth="1"/>
    <col min="6117" max="6117" width="24.28515625" style="14" customWidth="1"/>
    <col min="6118" max="6118" width="13" style="14" customWidth="1"/>
    <col min="6119" max="6119" width="7.5703125" style="14" bestFit="1" customWidth="1"/>
    <col min="6120" max="6120" width="5.7109375" style="14" bestFit="1" customWidth="1"/>
    <col min="6121" max="6121" width="11.85546875" style="14" bestFit="1" customWidth="1"/>
    <col min="6122" max="6122" width="10.140625" style="14" bestFit="1" customWidth="1"/>
    <col min="6123" max="6123" width="12.7109375" style="14" bestFit="1" customWidth="1"/>
    <col min="6124" max="6367" width="9.140625" style="14"/>
    <col min="6368" max="6368" width="4.42578125" style="14" customWidth="1"/>
    <col min="6369" max="6369" width="5.5703125" style="14" customWidth="1"/>
    <col min="6370" max="6370" width="5.28515625" style="14" bestFit="1" customWidth="1"/>
    <col min="6371" max="6371" width="8.28515625" style="14" customWidth="1"/>
    <col min="6372" max="6372" width="20.85546875" style="14" customWidth="1"/>
    <col min="6373" max="6373" width="24.28515625" style="14" customWidth="1"/>
    <col min="6374" max="6374" width="13" style="14" customWidth="1"/>
    <col min="6375" max="6375" width="7.5703125" style="14" bestFit="1" customWidth="1"/>
    <col min="6376" max="6376" width="5.7109375" style="14" bestFit="1" customWidth="1"/>
    <col min="6377" max="6377" width="11.85546875" style="14" bestFit="1" customWidth="1"/>
    <col min="6378" max="6378" width="10.140625" style="14" bestFit="1" customWidth="1"/>
    <col min="6379" max="6379" width="12.7109375" style="14" bestFit="1" customWidth="1"/>
    <col min="6380" max="6623" width="9.140625" style="14"/>
    <col min="6624" max="6624" width="4.42578125" style="14" customWidth="1"/>
    <col min="6625" max="6625" width="5.5703125" style="14" customWidth="1"/>
    <col min="6626" max="6626" width="5.28515625" style="14" bestFit="1" customWidth="1"/>
    <col min="6627" max="6627" width="8.28515625" style="14" customWidth="1"/>
    <col min="6628" max="6628" width="20.85546875" style="14" customWidth="1"/>
    <col min="6629" max="6629" width="24.28515625" style="14" customWidth="1"/>
    <col min="6630" max="6630" width="13" style="14" customWidth="1"/>
    <col min="6631" max="6631" width="7.5703125" style="14" bestFit="1" customWidth="1"/>
    <col min="6632" max="6632" width="5.7109375" style="14" bestFit="1" customWidth="1"/>
    <col min="6633" max="6633" width="11.85546875" style="14" bestFit="1" customWidth="1"/>
    <col min="6634" max="6634" width="10.140625" style="14" bestFit="1" customWidth="1"/>
    <col min="6635" max="6635" width="12.7109375" style="14" bestFit="1" customWidth="1"/>
    <col min="6636" max="6879" width="9.140625" style="14"/>
    <col min="6880" max="6880" width="4.42578125" style="14" customWidth="1"/>
    <col min="6881" max="6881" width="5.5703125" style="14" customWidth="1"/>
    <col min="6882" max="6882" width="5.28515625" style="14" bestFit="1" customWidth="1"/>
    <col min="6883" max="6883" width="8.28515625" style="14" customWidth="1"/>
    <col min="6884" max="6884" width="20.85546875" style="14" customWidth="1"/>
    <col min="6885" max="6885" width="24.28515625" style="14" customWidth="1"/>
    <col min="6886" max="6886" width="13" style="14" customWidth="1"/>
    <col min="6887" max="6887" width="7.5703125" style="14" bestFit="1" customWidth="1"/>
    <col min="6888" max="6888" width="5.7109375" style="14" bestFit="1" customWidth="1"/>
    <col min="6889" max="6889" width="11.85546875" style="14" bestFit="1" customWidth="1"/>
    <col min="6890" max="6890" width="10.140625" style="14" bestFit="1" customWidth="1"/>
    <col min="6891" max="6891" width="12.7109375" style="14" bestFit="1" customWidth="1"/>
    <col min="6892" max="7135" width="9.140625" style="14"/>
    <col min="7136" max="7136" width="4.42578125" style="14" customWidth="1"/>
    <col min="7137" max="7137" width="5.5703125" style="14" customWidth="1"/>
    <col min="7138" max="7138" width="5.28515625" style="14" bestFit="1" customWidth="1"/>
    <col min="7139" max="7139" width="8.28515625" style="14" customWidth="1"/>
    <col min="7140" max="7140" width="20.85546875" style="14" customWidth="1"/>
    <col min="7141" max="7141" width="24.28515625" style="14" customWidth="1"/>
    <col min="7142" max="7142" width="13" style="14" customWidth="1"/>
    <col min="7143" max="7143" width="7.5703125" style="14" bestFit="1" customWidth="1"/>
    <col min="7144" max="7144" width="5.7109375" style="14" bestFit="1" customWidth="1"/>
    <col min="7145" max="7145" width="11.85546875" style="14" bestFit="1" customWidth="1"/>
    <col min="7146" max="7146" width="10.140625" style="14" bestFit="1" customWidth="1"/>
    <col min="7147" max="7147" width="12.7109375" style="14" bestFit="1" customWidth="1"/>
    <col min="7148" max="7391" width="9.140625" style="14"/>
    <col min="7392" max="7392" width="4.42578125" style="14" customWidth="1"/>
    <col min="7393" max="7393" width="5.5703125" style="14" customWidth="1"/>
    <col min="7394" max="7394" width="5.28515625" style="14" bestFit="1" customWidth="1"/>
    <col min="7395" max="7395" width="8.28515625" style="14" customWidth="1"/>
    <col min="7396" max="7396" width="20.85546875" style="14" customWidth="1"/>
    <col min="7397" max="7397" width="24.28515625" style="14" customWidth="1"/>
    <col min="7398" max="7398" width="13" style="14" customWidth="1"/>
    <col min="7399" max="7399" width="7.5703125" style="14" bestFit="1" customWidth="1"/>
    <col min="7400" max="7400" width="5.7109375" style="14" bestFit="1" customWidth="1"/>
    <col min="7401" max="7401" width="11.85546875" style="14" bestFit="1" customWidth="1"/>
    <col min="7402" max="7402" width="10.140625" style="14" bestFit="1" customWidth="1"/>
    <col min="7403" max="7403" width="12.7109375" style="14" bestFit="1" customWidth="1"/>
    <col min="7404" max="7647" width="9.140625" style="14"/>
    <col min="7648" max="7648" width="4.42578125" style="14" customWidth="1"/>
    <col min="7649" max="7649" width="5.5703125" style="14" customWidth="1"/>
    <col min="7650" max="7650" width="5.28515625" style="14" bestFit="1" customWidth="1"/>
    <col min="7651" max="7651" width="8.28515625" style="14" customWidth="1"/>
    <col min="7652" max="7652" width="20.85546875" style="14" customWidth="1"/>
    <col min="7653" max="7653" width="24.28515625" style="14" customWidth="1"/>
    <col min="7654" max="7654" width="13" style="14" customWidth="1"/>
    <col min="7655" max="7655" width="7.5703125" style="14" bestFit="1" customWidth="1"/>
    <col min="7656" max="7656" width="5.7109375" style="14" bestFit="1" customWidth="1"/>
    <col min="7657" max="7657" width="11.85546875" style="14" bestFit="1" customWidth="1"/>
    <col min="7658" max="7658" width="10.140625" style="14" bestFit="1" customWidth="1"/>
    <col min="7659" max="7659" width="12.7109375" style="14" bestFit="1" customWidth="1"/>
    <col min="7660" max="7903" width="9.140625" style="14"/>
    <col min="7904" max="7904" width="4.42578125" style="14" customWidth="1"/>
    <col min="7905" max="7905" width="5.5703125" style="14" customWidth="1"/>
    <col min="7906" max="7906" width="5.28515625" style="14" bestFit="1" customWidth="1"/>
    <col min="7907" max="7907" width="8.28515625" style="14" customWidth="1"/>
    <col min="7908" max="7908" width="20.85546875" style="14" customWidth="1"/>
    <col min="7909" max="7909" width="24.28515625" style="14" customWidth="1"/>
    <col min="7910" max="7910" width="13" style="14" customWidth="1"/>
    <col min="7911" max="7911" width="7.5703125" style="14" bestFit="1" customWidth="1"/>
    <col min="7912" max="7912" width="5.7109375" style="14" bestFit="1" customWidth="1"/>
    <col min="7913" max="7913" width="11.85546875" style="14" bestFit="1" customWidth="1"/>
    <col min="7914" max="7914" width="10.140625" style="14" bestFit="1" customWidth="1"/>
    <col min="7915" max="7915" width="12.7109375" style="14" bestFit="1" customWidth="1"/>
    <col min="7916" max="8159" width="9.140625" style="14"/>
    <col min="8160" max="8160" width="4.42578125" style="14" customWidth="1"/>
    <col min="8161" max="8161" width="5.5703125" style="14" customWidth="1"/>
    <col min="8162" max="8162" width="5.28515625" style="14" bestFit="1" customWidth="1"/>
    <col min="8163" max="8163" width="8.28515625" style="14" customWidth="1"/>
    <col min="8164" max="8164" width="20.85546875" style="14" customWidth="1"/>
    <col min="8165" max="8165" width="24.28515625" style="14" customWidth="1"/>
    <col min="8166" max="8166" width="13" style="14" customWidth="1"/>
    <col min="8167" max="8167" width="7.5703125" style="14" bestFit="1" customWidth="1"/>
    <col min="8168" max="8168" width="5.7109375" style="14" bestFit="1" customWidth="1"/>
    <col min="8169" max="8169" width="11.85546875" style="14" bestFit="1" customWidth="1"/>
    <col min="8170" max="8170" width="10.140625" style="14" bestFit="1" customWidth="1"/>
    <col min="8171" max="8171" width="12.7109375" style="14" bestFit="1" customWidth="1"/>
    <col min="8172" max="8415" width="9.140625" style="14"/>
    <col min="8416" max="8416" width="4.42578125" style="14" customWidth="1"/>
    <col min="8417" max="8417" width="5.5703125" style="14" customWidth="1"/>
    <col min="8418" max="8418" width="5.28515625" style="14" bestFit="1" customWidth="1"/>
    <col min="8419" max="8419" width="8.28515625" style="14" customWidth="1"/>
    <col min="8420" max="8420" width="20.85546875" style="14" customWidth="1"/>
    <col min="8421" max="8421" width="24.28515625" style="14" customWidth="1"/>
    <col min="8422" max="8422" width="13" style="14" customWidth="1"/>
    <col min="8423" max="8423" width="7.5703125" style="14" bestFit="1" customWidth="1"/>
    <col min="8424" max="8424" width="5.7109375" style="14" bestFit="1" customWidth="1"/>
    <col min="8425" max="8425" width="11.85546875" style="14" bestFit="1" customWidth="1"/>
    <col min="8426" max="8426" width="10.140625" style="14" bestFit="1" customWidth="1"/>
    <col min="8427" max="8427" width="12.7109375" style="14" bestFit="1" customWidth="1"/>
    <col min="8428" max="8671" width="9.140625" style="14"/>
    <col min="8672" max="8672" width="4.42578125" style="14" customWidth="1"/>
    <col min="8673" max="8673" width="5.5703125" style="14" customWidth="1"/>
    <col min="8674" max="8674" width="5.28515625" style="14" bestFit="1" customWidth="1"/>
    <col min="8675" max="8675" width="8.28515625" style="14" customWidth="1"/>
    <col min="8676" max="8676" width="20.85546875" style="14" customWidth="1"/>
    <col min="8677" max="8677" width="24.28515625" style="14" customWidth="1"/>
    <col min="8678" max="8678" width="13" style="14" customWidth="1"/>
    <col min="8679" max="8679" width="7.5703125" style="14" bestFit="1" customWidth="1"/>
    <col min="8680" max="8680" width="5.7109375" style="14" bestFit="1" customWidth="1"/>
    <col min="8681" max="8681" width="11.85546875" style="14" bestFit="1" customWidth="1"/>
    <col min="8682" max="8682" width="10.140625" style="14" bestFit="1" customWidth="1"/>
    <col min="8683" max="8683" width="12.7109375" style="14" bestFit="1" customWidth="1"/>
    <col min="8684" max="8927" width="9.140625" style="14"/>
    <col min="8928" max="8928" width="4.42578125" style="14" customWidth="1"/>
    <col min="8929" max="8929" width="5.5703125" style="14" customWidth="1"/>
    <col min="8930" max="8930" width="5.28515625" style="14" bestFit="1" customWidth="1"/>
    <col min="8931" max="8931" width="8.28515625" style="14" customWidth="1"/>
    <col min="8932" max="8932" width="20.85546875" style="14" customWidth="1"/>
    <col min="8933" max="8933" width="24.28515625" style="14" customWidth="1"/>
    <col min="8934" max="8934" width="13" style="14" customWidth="1"/>
    <col min="8935" max="8935" width="7.5703125" style="14" bestFit="1" customWidth="1"/>
    <col min="8936" max="8936" width="5.7109375" style="14" bestFit="1" customWidth="1"/>
    <col min="8937" max="8937" width="11.85546875" style="14" bestFit="1" customWidth="1"/>
    <col min="8938" max="8938" width="10.140625" style="14" bestFit="1" customWidth="1"/>
    <col min="8939" max="8939" width="12.7109375" style="14" bestFit="1" customWidth="1"/>
    <col min="8940" max="9183" width="9.140625" style="14"/>
    <col min="9184" max="9184" width="4.42578125" style="14" customWidth="1"/>
    <col min="9185" max="9185" width="5.5703125" style="14" customWidth="1"/>
    <col min="9186" max="9186" width="5.28515625" style="14" bestFit="1" customWidth="1"/>
    <col min="9187" max="9187" width="8.28515625" style="14" customWidth="1"/>
    <col min="9188" max="9188" width="20.85546875" style="14" customWidth="1"/>
    <col min="9189" max="9189" width="24.28515625" style="14" customWidth="1"/>
    <col min="9190" max="9190" width="13" style="14" customWidth="1"/>
    <col min="9191" max="9191" width="7.5703125" style="14" bestFit="1" customWidth="1"/>
    <col min="9192" max="9192" width="5.7109375" style="14" bestFit="1" customWidth="1"/>
    <col min="9193" max="9193" width="11.85546875" style="14" bestFit="1" customWidth="1"/>
    <col min="9194" max="9194" width="10.140625" style="14" bestFit="1" customWidth="1"/>
    <col min="9195" max="9195" width="12.7109375" style="14" bestFit="1" customWidth="1"/>
    <col min="9196" max="9439" width="9.140625" style="14"/>
    <col min="9440" max="9440" width="4.42578125" style="14" customWidth="1"/>
    <col min="9441" max="9441" width="5.5703125" style="14" customWidth="1"/>
    <col min="9442" max="9442" width="5.28515625" style="14" bestFit="1" customWidth="1"/>
    <col min="9443" max="9443" width="8.28515625" style="14" customWidth="1"/>
    <col min="9444" max="9444" width="20.85546875" style="14" customWidth="1"/>
    <col min="9445" max="9445" width="24.28515625" style="14" customWidth="1"/>
    <col min="9446" max="9446" width="13" style="14" customWidth="1"/>
    <col min="9447" max="9447" width="7.5703125" style="14" bestFit="1" customWidth="1"/>
    <col min="9448" max="9448" width="5.7109375" style="14" bestFit="1" customWidth="1"/>
    <col min="9449" max="9449" width="11.85546875" style="14" bestFit="1" customWidth="1"/>
    <col min="9450" max="9450" width="10.140625" style="14" bestFit="1" customWidth="1"/>
    <col min="9451" max="9451" width="12.7109375" style="14" bestFit="1" customWidth="1"/>
    <col min="9452" max="9695" width="9.140625" style="14"/>
    <col min="9696" max="9696" width="4.42578125" style="14" customWidth="1"/>
    <col min="9697" max="9697" width="5.5703125" style="14" customWidth="1"/>
    <col min="9698" max="9698" width="5.28515625" style="14" bestFit="1" customWidth="1"/>
    <col min="9699" max="9699" width="8.28515625" style="14" customWidth="1"/>
    <col min="9700" max="9700" width="20.85546875" style="14" customWidth="1"/>
    <col min="9701" max="9701" width="24.28515625" style="14" customWidth="1"/>
    <col min="9702" max="9702" width="13" style="14" customWidth="1"/>
    <col min="9703" max="9703" width="7.5703125" style="14" bestFit="1" customWidth="1"/>
    <col min="9704" max="9704" width="5.7109375" style="14" bestFit="1" customWidth="1"/>
    <col min="9705" max="9705" width="11.85546875" style="14" bestFit="1" customWidth="1"/>
    <col min="9706" max="9706" width="10.140625" style="14" bestFit="1" customWidth="1"/>
    <col min="9707" max="9707" width="12.7109375" style="14" bestFit="1" customWidth="1"/>
    <col min="9708" max="9951" width="9.140625" style="14"/>
    <col min="9952" max="9952" width="4.42578125" style="14" customWidth="1"/>
    <col min="9953" max="9953" width="5.5703125" style="14" customWidth="1"/>
    <col min="9954" max="9954" width="5.28515625" style="14" bestFit="1" customWidth="1"/>
    <col min="9955" max="9955" width="8.28515625" style="14" customWidth="1"/>
    <col min="9956" max="9956" width="20.85546875" style="14" customWidth="1"/>
    <col min="9957" max="9957" width="24.28515625" style="14" customWidth="1"/>
    <col min="9958" max="9958" width="13" style="14" customWidth="1"/>
    <col min="9959" max="9959" width="7.5703125" style="14" bestFit="1" customWidth="1"/>
    <col min="9960" max="9960" width="5.7109375" style="14" bestFit="1" customWidth="1"/>
    <col min="9961" max="9961" width="11.85546875" style="14" bestFit="1" customWidth="1"/>
    <col min="9962" max="9962" width="10.140625" style="14" bestFit="1" customWidth="1"/>
    <col min="9963" max="9963" width="12.7109375" style="14" bestFit="1" customWidth="1"/>
    <col min="9964" max="10207" width="9.140625" style="14"/>
    <col min="10208" max="10208" width="4.42578125" style="14" customWidth="1"/>
    <col min="10209" max="10209" width="5.5703125" style="14" customWidth="1"/>
    <col min="10210" max="10210" width="5.28515625" style="14" bestFit="1" customWidth="1"/>
    <col min="10211" max="10211" width="8.28515625" style="14" customWidth="1"/>
    <col min="10212" max="10212" width="20.85546875" style="14" customWidth="1"/>
    <col min="10213" max="10213" width="24.28515625" style="14" customWidth="1"/>
    <col min="10214" max="10214" width="13" style="14" customWidth="1"/>
    <col min="10215" max="10215" width="7.5703125" style="14" bestFit="1" customWidth="1"/>
    <col min="10216" max="10216" width="5.7109375" style="14" bestFit="1" customWidth="1"/>
    <col min="10217" max="10217" width="11.85546875" style="14" bestFit="1" customWidth="1"/>
    <col min="10218" max="10218" width="10.140625" style="14" bestFit="1" customWidth="1"/>
    <col min="10219" max="10219" width="12.7109375" style="14" bestFit="1" customWidth="1"/>
    <col min="10220" max="10463" width="9.140625" style="14"/>
    <col min="10464" max="10464" width="4.42578125" style="14" customWidth="1"/>
    <col min="10465" max="10465" width="5.5703125" style="14" customWidth="1"/>
    <col min="10466" max="10466" width="5.28515625" style="14" bestFit="1" customWidth="1"/>
    <col min="10467" max="10467" width="8.28515625" style="14" customWidth="1"/>
    <col min="10468" max="10468" width="20.85546875" style="14" customWidth="1"/>
    <col min="10469" max="10469" width="24.28515625" style="14" customWidth="1"/>
    <col min="10470" max="10470" width="13" style="14" customWidth="1"/>
    <col min="10471" max="10471" width="7.5703125" style="14" bestFit="1" customWidth="1"/>
    <col min="10472" max="10472" width="5.7109375" style="14" bestFit="1" customWidth="1"/>
    <col min="10473" max="10473" width="11.85546875" style="14" bestFit="1" customWidth="1"/>
    <col min="10474" max="10474" width="10.140625" style="14" bestFit="1" customWidth="1"/>
    <col min="10475" max="10475" width="12.7109375" style="14" bestFit="1" customWidth="1"/>
    <col min="10476" max="10719" width="9.140625" style="14"/>
    <col min="10720" max="10720" width="4.42578125" style="14" customWidth="1"/>
    <col min="10721" max="10721" width="5.5703125" style="14" customWidth="1"/>
    <col min="10722" max="10722" width="5.28515625" style="14" bestFit="1" customWidth="1"/>
    <col min="10723" max="10723" width="8.28515625" style="14" customWidth="1"/>
    <col min="10724" max="10724" width="20.85546875" style="14" customWidth="1"/>
    <col min="10725" max="10725" width="24.28515625" style="14" customWidth="1"/>
    <col min="10726" max="10726" width="13" style="14" customWidth="1"/>
    <col min="10727" max="10727" width="7.5703125" style="14" bestFit="1" customWidth="1"/>
    <col min="10728" max="10728" width="5.7109375" style="14" bestFit="1" customWidth="1"/>
    <col min="10729" max="10729" width="11.85546875" style="14" bestFit="1" customWidth="1"/>
    <col min="10730" max="10730" width="10.140625" style="14" bestFit="1" customWidth="1"/>
    <col min="10731" max="10731" width="12.7109375" style="14" bestFit="1" customWidth="1"/>
    <col min="10732" max="10975" width="9.140625" style="14"/>
    <col min="10976" max="10976" width="4.42578125" style="14" customWidth="1"/>
    <col min="10977" max="10977" width="5.5703125" style="14" customWidth="1"/>
    <col min="10978" max="10978" width="5.28515625" style="14" bestFit="1" customWidth="1"/>
    <col min="10979" max="10979" width="8.28515625" style="14" customWidth="1"/>
    <col min="10980" max="10980" width="20.85546875" style="14" customWidth="1"/>
    <col min="10981" max="10981" width="24.28515625" style="14" customWidth="1"/>
    <col min="10982" max="10982" width="13" style="14" customWidth="1"/>
    <col min="10983" max="10983" width="7.5703125" style="14" bestFit="1" customWidth="1"/>
    <col min="10984" max="10984" width="5.7109375" style="14" bestFit="1" customWidth="1"/>
    <col min="10985" max="10985" width="11.85546875" style="14" bestFit="1" customWidth="1"/>
    <col min="10986" max="10986" width="10.140625" style="14" bestFit="1" customWidth="1"/>
    <col min="10987" max="10987" width="12.7109375" style="14" bestFit="1" customWidth="1"/>
    <col min="10988" max="11231" width="9.140625" style="14"/>
    <col min="11232" max="11232" width="4.42578125" style="14" customWidth="1"/>
    <col min="11233" max="11233" width="5.5703125" style="14" customWidth="1"/>
    <col min="11234" max="11234" width="5.28515625" style="14" bestFit="1" customWidth="1"/>
    <col min="11235" max="11235" width="8.28515625" style="14" customWidth="1"/>
    <col min="11236" max="11236" width="20.85546875" style="14" customWidth="1"/>
    <col min="11237" max="11237" width="24.28515625" style="14" customWidth="1"/>
    <col min="11238" max="11238" width="13" style="14" customWidth="1"/>
    <col min="11239" max="11239" width="7.5703125" style="14" bestFit="1" customWidth="1"/>
    <col min="11240" max="11240" width="5.7109375" style="14" bestFit="1" customWidth="1"/>
    <col min="11241" max="11241" width="11.85546875" style="14" bestFit="1" customWidth="1"/>
    <col min="11242" max="11242" width="10.140625" style="14" bestFit="1" customWidth="1"/>
    <col min="11243" max="11243" width="12.7109375" style="14" bestFit="1" customWidth="1"/>
    <col min="11244" max="11487" width="9.140625" style="14"/>
    <col min="11488" max="11488" width="4.42578125" style="14" customWidth="1"/>
    <col min="11489" max="11489" width="5.5703125" style="14" customWidth="1"/>
    <col min="11490" max="11490" width="5.28515625" style="14" bestFit="1" customWidth="1"/>
    <col min="11491" max="11491" width="8.28515625" style="14" customWidth="1"/>
    <col min="11492" max="11492" width="20.85546875" style="14" customWidth="1"/>
    <col min="11493" max="11493" width="24.28515625" style="14" customWidth="1"/>
    <col min="11494" max="11494" width="13" style="14" customWidth="1"/>
    <col min="11495" max="11495" width="7.5703125" style="14" bestFit="1" customWidth="1"/>
    <col min="11496" max="11496" width="5.7109375" style="14" bestFit="1" customWidth="1"/>
    <col min="11497" max="11497" width="11.85546875" style="14" bestFit="1" customWidth="1"/>
    <col min="11498" max="11498" width="10.140625" style="14" bestFit="1" customWidth="1"/>
    <col min="11499" max="11499" width="12.7109375" style="14" bestFit="1" customWidth="1"/>
    <col min="11500" max="11743" width="9.140625" style="14"/>
    <col min="11744" max="11744" width="4.42578125" style="14" customWidth="1"/>
    <col min="11745" max="11745" width="5.5703125" style="14" customWidth="1"/>
    <col min="11746" max="11746" width="5.28515625" style="14" bestFit="1" customWidth="1"/>
    <col min="11747" max="11747" width="8.28515625" style="14" customWidth="1"/>
    <col min="11748" max="11748" width="20.85546875" style="14" customWidth="1"/>
    <col min="11749" max="11749" width="24.28515625" style="14" customWidth="1"/>
    <col min="11750" max="11750" width="13" style="14" customWidth="1"/>
    <col min="11751" max="11751" width="7.5703125" style="14" bestFit="1" customWidth="1"/>
    <col min="11752" max="11752" width="5.7109375" style="14" bestFit="1" customWidth="1"/>
    <col min="11753" max="11753" width="11.85546875" style="14" bestFit="1" customWidth="1"/>
    <col min="11754" max="11754" width="10.140625" style="14" bestFit="1" customWidth="1"/>
    <col min="11755" max="11755" width="12.7109375" style="14" bestFit="1" customWidth="1"/>
    <col min="11756" max="11999" width="9.140625" style="14"/>
    <col min="12000" max="12000" width="4.42578125" style="14" customWidth="1"/>
    <col min="12001" max="12001" width="5.5703125" style="14" customWidth="1"/>
    <col min="12002" max="12002" width="5.28515625" style="14" bestFit="1" customWidth="1"/>
    <col min="12003" max="12003" width="8.28515625" style="14" customWidth="1"/>
    <col min="12004" max="12004" width="20.85546875" style="14" customWidth="1"/>
    <col min="12005" max="12005" width="24.28515625" style="14" customWidth="1"/>
    <col min="12006" max="12006" width="13" style="14" customWidth="1"/>
    <col min="12007" max="12007" width="7.5703125" style="14" bestFit="1" customWidth="1"/>
    <col min="12008" max="12008" width="5.7109375" style="14" bestFit="1" customWidth="1"/>
    <col min="12009" max="12009" width="11.85546875" style="14" bestFit="1" customWidth="1"/>
    <col min="12010" max="12010" width="10.140625" style="14" bestFit="1" customWidth="1"/>
    <col min="12011" max="12011" width="12.7109375" style="14" bestFit="1" customWidth="1"/>
    <col min="12012" max="12255" width="9.140625" style="14"/>
    <col min="12256" max="12256" width="4.42578125" style="14" customWidth="1"/>
    <col min="12257" max="12257" width="5.5703125" style="14" customWidth="1"/>
    <col min="12258" max="12258" width="5.28515625" style="14" bestFit="1" customWidth="1"/>
    <col min="12259" max="12259" width="8.28515625" style="14" customWidth="1"/>
    <col min="12260" max="12260" width="20.85546875" style="14" customWidth="1"/>
    <col min="12261" max="12261" width="24.28515625" style="14" customWidth="1"/>
    <col min="12262" max="12262" width="13" style="14" customWidth="1"/>
    <col min="12263" max="12263" width="7.5703125" style="14" bestFit="1" customWidth="1"/>
    <col min="12264" max="12264" width="5.7109375" style="14" bestFit="1" customWidth="1"/>
    <col min="12265" max="12265" width="11.85546875" style="14" bestFit="1" customWidth="1"/>
    <col min="12266" max="12266" width="10.140625" style="14" bestFit="1" customWidth="1"/>
    <col min="12267" max="12267" width="12.7109375" style="14" bestFit="1" customWidth="1"/>
    <col min="12268" max="12511" width="9.140625" style="14"/>
    <col min="12512" max="12512" width="4.42578125" style="14" customWidth="1"/>
    <col min="12513" max="12513" width="5.5703125" style="14" customWidth="1"/>
    <col min="12514" max="12514" width="5.28515625" style="14" bestFit="1" customWidth="1"/>
    <col min="12515" max="12515" width="8.28515625" style="14" customWidth="1"/>
    <col min="12516" max="12516" width="20.85546875" style="14" customWidth="1"/>
    <col min="12517" max="12517" width="24.28515625" style="14" customWidth="1"/>
    <col min="12518" max="12518" width="13" style="14" customWidth="1"/>
    <col min="12519" max="12519" width="7.5703125" style="14" bestFit="1" customWidth="1"/>
    <col min="12520" max="12520" width="5.7109375" style="14" bestFit="1" customWidth="1"/>
    <col min="12521" max="12521" width="11.85546875" style="14" bestFit="1" customWidth="1"/>
    <col min="12522" max="12522" width="10.140625" style="14" bestFit="1" customWidth="1"/>
    <col min="12523" max="12523" width="12.7109375" style="14" bestFit="1" customWidth="1"/>
    <col min="12524" max="12767" width="9.140625" style="14"/>
    <col min="12768" max="12768" width="4.42578125" style="14" customWidth="1"/>
    <col min="12769" max="12769" width="5.5703125" style="14" customWidth="1"/>
    <col min="12770" max="12770" width="5.28515625" style="14" bestFit="1" customWidth="1"/>
    <col min="12771" max="12771" width="8.28515625" style="14" customWidth="1"/>
    <col min="12772" max="12772" width="20.85546875" style="14" customWidth="1"/>
    <col min="12773" max="12773" width="24.28515625" style="14" customWidth="1"/>
    <col min="12774" max="12774" width="13" style="14" customWidth="1"/>
    <col min="12775" max="12775" width="7.5703125" style="14" bestFit="1" customWidth="1"/>
    <col min="12776" max="12776" width="5.7109375" style="14" bestFit="1" customWidth="1"/>
    <col min="12777" max="12777" width="11.85546875" style="14" bestFit="1" customWidth="1"/>
    <col min="12778" max="12778" width="10.140625" style="14" bestFit="1" customWidth="1"/>
    <col min="12779" max="12779" width="12.7109375" style="14" bestFit="1" customWidth="1"/>
    <col min="12780" max="13023" width="9.140625" style="14"/>
    <col min="13024" max="13024" width="4.42578125" style="14" customWidth="1"/>
    <col min="13025" max="13025" width="5.5703125" style="14" customWidth="1"/>
    <col min="13026" max="13026" width="5.28515625" style="14" bestFit="1" customWidth="1"/>
    <col min="13027" max="13027" width="8.28515625" style="14" customWidth="1"/>
    <col min="13028" max="13028" width="20.85546875" style="14" customWidth="1"/>
    <col min="13029" max="13029" width="24.28515625" style="14" customWidth="1"/>
    <col min="13030" max="13030" width="13" style="14" customWidth="1"/>
    <col min="13031" max="13031" width="7.5703125" style="14" bestFit="1" customWidth="1"/>
    <col min="13032" max="13032" width="5.7109375" style="14" bestFit="1" customWidth="1"/>
    <col min="13033" max="13033" width="11.85546875" style="14" bestFit="1" customWidth="1"/>
    <col min="13034" max="13034" width="10.140625" style="14" bestFit="1" customWidth="1"/>
    <col min="13035" max="13035" width="12.7109375" style="14" bestFit="1" customWidth="1"/>
    <col min="13036" max="13279" width="9.140625" style="14"/>
    <col min="13280" max="13280" width="4.42578125" style="14" customWidth="1"/>
    <col min="13281" max="13281" width="5.5703125" style="14" customWidth="1"/>
    <col min="13282" max="13282" width="5.28515625" style="14" bestFit="1" customWidth="1"/>
    <col min="13283" max="13283" width="8.28515625" style="14" customWidth="1"/>
    <col min="13284" max="13284" width="20.85546875" style="14" customWidth="1"/>
    <col min="13285" max="13285" width="24.28515625" style="14" customWidth="1"/>
    <col min="13286" max="13286" width="13" style="14" customWidth="1"/>
    <col min="13287" max="13287" width="7.5703125" style="14" bestFit="1" customWidth="1"/>
    <col min="13288" max="13288" width="5.7109375" style="14" bestFit="1" customWidth="1"/>
    <col min="13289" max="13289" width="11.85546875" style="14" bestFit="1" customWidth="1"/>
    <col min="13290" max="13290" width="10.140625" style="14" bestFit="1" customWidth="1"/>
    <col min="13291" max="13291" width="12.7109375" style="14" bestFit="1" customWidth="1"/>
    <col min="13292" max="13535" width="9.140625" style="14"/>
    <col min="13536" max="13536" width="4.42578125" style="14" customWidth="1"/>
    <col min="13537" max="13537" width="5.5703125" style="14" customWidth="1"/>
    <col min="13538" max="13538" width="5.28515625" style="14" bestFit="1" customWidth="1"/>
    <col min="13539" max="13539" width="8.28515625" style="14" customWidth="1"/>
    <col min="13540" max="13540" width="20.85546875" style="14" customWidth="1"/>
    <col min="13541" max="13541" width="24.28515625" style="14" customWidth="1"/>
    <col min="13542" max="13542" width="13" style="14" customWidth="1"/>
    <col min="13543" max="13543" width="7.5703125" style="14" bestFit="1" customWidth="1"/>
    <col min="13544" max="13544" width="5.7109375" style="14" bestFit="1" customWidth="1"/>
    <col min="13545" max="13545" width="11.85546875" style="14" bestFit="1" customWidth="1"/>
    <col min="13546" max="13546" width="10.140625" style="14" bestFit="1" customWidth="1"/>
    <col min="13547" max="13547" width="12.7109375" style="14" bestFit="1" customWidth="1"/>
    <col min="13548" max="13791" width="9.140625" style="14"/>
    <col min="13792" max="13792" width="4.42578125" style="14" customWidth="1"/>
    <col min="13793" max="13793" width="5.5703125" style="14" customWidth="1"/>
    <col min="13794" max="13794" width="5.28515625" style="14" bestFit="1" customWidth="1"/>
    <col min="13795" max="13795" width="8.28515625" style="14" customWidth="1"/>
    <col min="13796" max="13796" width="20.85546875" style="14" customWidth="1"/>
    <col min="13797" max="13797" width="24.28515625" style="14" customWidth="1"/>
    <col min="13798" max="13798" width="13" style="14" customWidth="1"/>
    <col min="13799" max="13799" width="7.5703125" style="14" bestFit="1" customWidth="1"/>
    <col min="13800" max="13800" width="5.7109375" style="14" bestFit="1" customWidth="1"/>
    <col min="13801" max="13801" width="11.85546875" style="14" bestFit="1" customWidth="1"/>
    <col min="13802" max="13802" width="10.140625" style="14" bestFit="1" customWidth="1"/>
    <col min="13803" max="13803" width="12.7109375" style="14" bestFit="1" customWidth="1"/>
    <col min="13804" max="14047" width="9.140625" style="14"/>
    <col min="14048" max="14048" width="4.42578125" style="14" customWidth="1"/>
    <col min="14049" max="14049" width="5.5703125" style="14" customWidth="1"/>
    <col min="14050" max="14050" width="5.28515625" style="14" bestFit="1" customWidth="1"/>
    <col min="14051" max="14051" width="8.28515625" style="14" customWidth="1"/>
    <col min="14052" max="14052" width="20.85546875" style="14" customWidth="1"/>
    <col min="14053" max="14053" width="24.28515625" style="14" customWidth="1"/>
    <col min="14054" max="14054" width="13" style="14" customWidth="1"/>
    <col min="14055" max="14055" width="7.5703125" style="14" bestFit="1" customWidth="1"/>
    <col min="14056" max="14056" width="5.7109375" style="14" bestFit="1" customWidth="1"/>
    <col min="14057" max="14057" width="11.85546875" style="14" bestFit="1" customWidth="1"/>
    <col min="14058" max="14058" width="10.140625" style="14" bestFit="1" customWidth="1"/>
    <col min="14059" max="14059" width="12.7109375" style="14" bestFit="1" customWidth="1"/>
    <col min="14060" max="14303" width="9.140625" style="14"/>
    <col min="14304" max="14304" width="4.42578125" style="14" customWidth="1"/>
    <col min="14305" max="14305" width="5.5703125" style="14" customWidth="1"/>
    <col min="14306" max="14306" width="5.28515625" style="14" bestFit="1" customWidth="1"/>
    <col min="14307" max="14307" width="8.28515625" style="14" customWidth="1"/>
    <col min="14308" max="14308" width="20.85546875" style="14" customWidth="1"/>
    <col min="14309" max="14309" width="24.28515625" style="14" customWidth="1"/>
    <col min="14310" max="14310" width="13" style="14" customWidth="1"/>
    <col min="14311" max="14311" width="7.5703125" style="14" bestFit="1" customWidth="1"/>
    <col min="14312" max="14312" width="5.7109375" style="14" bestFit="1" customWidth="1"/>
    <col min="14313" max="14313" width="11.85546875" style="14" bestFit="1" customWidth="1"/>
    <col min="14314" max="14314" width="10.140625" style="14" bestFit="1" customWidth="1"/>
    <col min="14315" max="14315" width="12.7109375" style="14" bestFit="1" customWidth="1"/>
    <col min="14316" max="14559" width="9.140625" style="14"/>
    <col min="14560" max="14560" width="4.42578125" style="14" customWidth="1"/>
    <col min="14561" max="14561" width="5.5703125" style="14" customWidth="1"/>
    <col min="14562" max="14562" width="5.28515625" style="14" bestFit="1" customWidth="1"/>
    <col min="14563" max="14563" width="8.28515625" style="14" customWidth="1"/>
    <col min="14564" max="14564" width="20.85546875" style="14" customWidth="1"/>
    <col min="14565" max="14565" width="24.28515625" style="14" customWidth="1"/>
    <col min="14566" max="14566" width="13" style="14" customWidth="1"/>
    <col min="14567" max="14567" width="7.5703125" style="14" bestFit="1" customWidth="1"/>
    <col min="14568" max="14568" width="5.7109375" style="14" bestFit="1" customWidth="1"/>
    <col min="14569" max="14569" width="11.85546875" style="14" bestFit="1" customWidth="1"/>
    <col min="14570" max="14570" width="10.140625" style="14" bestFit="1" customWidth="1"/>
    <col min="14571" max="14571" width="12.7109375" style="14" bestFit="1" customWidth="1"/>
    <col min="14572" max="14815" width="9.140625" style="14"/>
    <col min="14816" max="14816" width="4.42578125" style="14" customWidth="1"/>
    <col min="14817" max="14817" width="5.5703125" style="14" customWidth="1"/>
    <col min="14818" max="14818" width="5.28515625" style="14" bestFit="1" customWidth="1"/>
    <col min="14819" max="14819" width="8.28515625" style="14" customWidth="1"/>
    <col min="14820" max="14820" width="20.85546875" style="14" customWidth="1"/>
    <col min="14821" max="14821" width="24.28515625" style="14" customWidth="1"/>
    <col min="14822" max="14822" width="13" style="14" customWidth="1"/>
    <col min="14823" max="14823" width="7.5703125" style="14" bestFit="1" customWidth="1"/>
    <col min="14824" max="14824" width="5.7109375" style="14" bestFit="1" customWidth="1"/>
    <col min="14825" max="14825" width="11.85546875" style="14" bestFit="1" customWidth="1"/>
    <col min="14826" max="14826" width="10.140625" style="14" bestFit="1" customWidth="1"/>
    <col min="14827" max="14827" width="12.7109375" style="14" bestFit="1" customWidth="1"/>
    <col min="14828" max="15071" width="9.140625" style="14"/>
    <col min="15072" max="15072" width="4.42578125" style="14" customWidth="1"/>
    <col min="15073" max="15073" width="5.5703125" style="14" customWidth="1"/>
    <col min="15074" max="15074" width="5.28515625" style="14" bestFit="1" customWidth="1"/>
    <col min="15075" max="15075" width="8.28515625" style="14" customWidth="1"/>
    <col min="15076" max="15076" width="20.85546875" style="14" customWidth="1"/>
    <col min="15077" max="15077" width="24.28515625" style="14" customWidth="1"/>
    <col min="15078" max="15078" width="13" style="14" customWidth="1"/>
    <col min="15079" max="15079" width="7.5703125" style="14" bestFit="1" customWidth="1"/>
    <col min="15080" max="15080" width="5.7109375" style="14" bestFit="1" customWidth="1"/>
    <col min="15081" max="15081" width="11.85546875" style="14" bestFit="1" customWidth="1"/>
    <col min="15082" max="15082" width="10.140625" style="14" bestFit="1" customWidth="1"/>
    <col min="15083" max="15083" width="12.7109375" style="14" bestFit="1" customWidth="1"/>
    <col min="15084" max="15327" width="9.140625" style="14"/>
    <col min="15328" max="15328" width="4.42578125" style="14" customWidth="1"/>
    <col min="15329" max="15329" width="5.5703125" style="14" customWidth="1"/>
    <col min="15330" max="15330" width="5.28515625" style="14" bestFit="1" customWidth="1"/>
    <col min="15331" max="15331" width="8.28515625" style="14" customWidth="1"/>
    <col min="15332" max="15332" width="20.85546875" style="14" customWidth="1"/>
    <col min="15333" max="15333" width="24.28515625" style="14" customWidth="1"/>
    <col min="15334" max="15334" width="13" style="14" customWidth="1"/>
    <col min="15335" max="15335" width="7.5703125" style="14" bestFit="1" customWidth="1"/>
    <col min="15336" max="15336" width="5.7109375" style="14" bestFit="1" customWidth="1"/>
    <col min="15337" max="15337" width="11.85546875" style="14" bestFit="1" customWidth="1"/>
    <col min="15338" max="15338" width="10.140625" style="14" bestFit="1" customWidth="1"/>
    <col min="15339" max="15339" width="12.7109375" style="14" bestFit="1" customWidth="1"/>
    <col min="15340" max="15583" width="9.140625" style="14"/>
    <col min="15584" max="15584" width="4.42578125" style="14" customWidth="1"/>
    <col min="15585" max="15585" width="5.5703125" style="14" customWidth="1"/>
    <col min="15586" max="15586" width="5.28515625" style="14" bestFit="1" customWidth="1"/>
    <col min="15587" max="15587" width="8.28515625" style="14" customWidth="1"/>
    <col min="15588" max="15588" width="20.85546875" style="14" customWidth="1"/>
    <col min="15589" max="15589" width="24.28515625" style="14" customWidth="1"/>
    <col min="15590" max="15590" width="13" style="14" customWidth="1"/>
    <col min="15591" max="15591" width="7.5703125" style="14" bestFit="1" customWidth="1"/>
    <col min="15592" max="15592" width="5.7109375" style="14" bestFit="1" customWidth="1"/>
    <col min="15593" max="15593" width="11.85546875" style="14" bestFit="1" customWidth="1"/>
    <col min="15594" max="15594" width="10.140625" style="14" bestFit="1" customWidth="1"/>
    <col min="15595" max="15595" width="12.7109375" style="14" bestFit="1" customWidth="1"/>
    <col min="15596" max="15839" width="9.140625" style="14"/>
    <col min="15840" max="15840" width="4.42578125" style="14" customWidth="1"/>
    <col min="15841" max="15841" width="5.5703125" style="14" customWidth="1"/>
    <col min="15842" max="15842" width="5.28515625" style="14" bestFit="1" customWidth="1"/>
    <col min="15843" max="15843" width="8.28515625" style="14" customWidth="1"/>
    <col min="15844" max="15844" width="20.85546875" style="14" customWidth="1"/>
    <col min="15845" max="15845" width="24.28515625" style="14" customWidth="1"/>
    <col min="15846" max="15846" width="13" style="14" customWidth="1"/>
    <col min="15847" max="15847" width="7.5703125" style="14" bestFit="1" customWidth="1"/>
    <col min="15848" max="15848" width="5.7109375" style="14" bestFit="1" customWidth="1"/>
    <col min="15849" max="15849" width="11.85546875" style="14" bestFit="1" customWidth="1"/>
    <col min="15850" max="15850" width="10.140625" style="14" bestFit="1" customWidth="1"/>
    <col min="15851" max="15851" width="12.7109375" style="14" bestFit="1" customWidth="1"/>
    <col min="15852" max="16095" width="9.140625" style="14"/>
    <col min="16096" max="16096" width="4.42578125" style="14" customWidth="1"/>
    <col min="16097" max="16097" width="5.5703125" style="14" customWidth="1"/>
    <col min="16098" max="16098" width="5.28515625" style="14" bestFit="1" customWidth="1"/>
    <col min="16099" max="16099" width="8.28515625" style="14" customWidth="1"/>
    <col min="16100" max="16100" width="20.85546875" style="14" customWidth="1"/>
    <col min="16101" max="16101" width="24.28515625" style="14" customWidth="1"/>
    <col min="16102" max="16102" width="13" style="14" customWidth="1"/>
    <col min="16103" max="16103" width="7.5703125" style="14" bestFit="1" customWidth="1"/>
    <col min="16104" max="16104" width="5.7109375" style="14" bestFit="1" customWidth="1"/>
    <col min="16105" max="16105" width="11.85546875" style="14" bestFit="1" customWidth="1"/>
    <col min="16106" max="16106" width="10.140625" style="14" bestFit="1" customWidth="1"/>
    <col min="16107" max="16107" width="12.7109375" style="14" bestFit="1" customWidth="1"/>
    <col min="16108" max="16384" width="9.140625" style="14"/>
  </cols>
  <sheetData>
    <row r="1" spans="1:8" x14ac:dyDescent="0.3">
      <c r="A1" s="447" t="s">
        <v>44</v>
      </c>
      <c r="B1" s="447"/>
      <c r="C1" s="447"/>
    </row>
    <row r="3" spans="1:8" ht="16.5" customHeight="1" x14ac:dyDescent="0.3">
      <c r="B3" s="446" t="s">
        <v>45</v>
      </c>
      <c r="C3" s="446"/>
      <c r="D3" s="446"/>
      <c r="E3" s="446"/>
      <c r="F3" s="446"/>
      <c r="G3" s="446"/>
    </row>
    <row r="4" spans="1:8" x14ac:dyDescent="0.3">
      <c r="C4" s="236"/>
      <c r="D4" s="237"/>
      <c r="E4" s="237"/>
      <c r="F4" s="237"/>
    </row>
    <row r="5" spans="1:8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51</v>
      </c>
      <c r="H5" s="19" t="s">
        <v>52</v>
      </c>
    </row>
    <row r="6" spans="1:8" ht="25.5" x14ac:dyDescent="0.3">
      <c r="A6" s="246">
        <v>187</v>
      </c>
      <c r="B6" s="247" t="s">
        <v>0</v>
      </c>
      <c r="C6" s="247" t="s">
        <v>476</v>
      </c>
      <c r="D6" s="247" t="s">
        <v>477</v>
      </c>
      <c r="E6" s="225">
        <v>13258.8</v>
      </c>
      <c r="F6" s="250" t="s">
        <v>1</v>
      </c>
      <c r="G6" s="150" t="s">
        <v>478</v>
      </c>
      <c r="H6" s="194" t="s">
        <v>495</v>
      </c>
    </row>
    <row r="7" spans="1:8" ht="25.5" x14ac:dyDescent="0.3">
      <c r="A7" s="246">
        <v>188</v>
      </c>
      <c r="B7" s="247" t="s">
        <v>0</v>
      </c>
      <c r="C7" s="249" t="s">
        <v>479</v>
      </c>
      <c r="D7" s="249" t="s">
        <v>480</v>
      </c>
      <c r="E7" s="225">
        <v>76072.06</v>
      </c>
      <c r="F7" s="250" t="s">
        <v>1</v>
      </c>
      <c r="G7" s="150" t="s">
        <v>481</v>
      </c>
      <c r="H7" s="194" t="s">
        <v>495</v>
      </c>
    </row>
    <row r="8" spans="1:8" ht="25.5" x14ac:dyDescent="0.3">
      <c r="A8" s="146">
        <v>189</v>
      </c>
      <c r="B8" s="247" t="s">
        <v>0</v>
      </c>
      <c r="C8" s="249" t="s">
        <v>396</v>
      </c>
      <c r="D8" s="249" t="s">
        <v>482</v>
      </c>
      <c r="E8" s="225">
        <v>8819.77</v>
      </c>
      <c r="F8" s="250" t="s">
        <v>1</v>
      </c>
      <c r="G8" s="150" t="s">
        <v>283</v>
      </c>
      <c r="H8" s="194" t="s">
        <v>495</v>
      </c>
    </row>
    <row r="9" spans="1:8" ht="25.5" x14ac:dyDescent="0.3">
      <c r="A9" s="146">
        <v>190</v>
      </c>
      <c r="B9" s="247" t="s">
        <v>0</v>
      </c>
      <c r="C9" s="249" t="s">
        <v>483</v>
      </c>
      <c r="D9" s="249" t="s">
        <v>484</v>
      </c>
      <c r="E9" s="225">
        <v>49697.95</v>
      </c>
      <c r="F9" s="250" t="s">
        <v>1</v>
      </c>
      <c r="G9" s="150" t="s">
        <v>27</v>
      </c>
      <c r="H9" s="194" t="s">
        <v>495</v>
      </c>
    </row>
    <row r="10" spans="1:8" ht="25.5" x14ac:dyDescent="0.3">
      <c r="A10" s="146">
        <v>191</v>
      </c>
      <c r="B10" s="247" t="s">
        <v>0</v>
      </c>
      <c r="C10" s="249" t="s">
        <v>2</v>
      </c>
      <c r="D10" s="249" t="s">
        <v>485</v>
      </c>
      <c r="E10" s="225">
        <v>19703.48</v>
      </c>
      <c r="F10" s="250" t="s">
        <v>1</v>
      </c>
      <c r="G10" s="150" t="s">
        <v>25</v>
      </c>
      <c r="H10" s="194" t="s">
        <v>495</v>
      </c>
    </row>
    <row r="11" spans="1:8" ht="25.5" x14ac:dyDescent="0.3">
      <c r="A11" s="253">
        <v>137</v>
      </c>
      <c r="B11" s="147" t="s">
        <v>0</v>
      </c>
      <c r="C11" s="147" t="s">
        <v>486</v>
      </c>
      <c r="D11" s="147" t="s">
        <v>487</v>
      </c>
      <c r="E11" s="250" t="s">
        <v>1</v>
      </c>
      <c r="F11" s="254">
        <v>4810.3599999999997</v>
      </c>
      <c r="G11" s="230" t="s">
        <v>478</v>
      </c>
      <c r="H11" s="194" t="s">
        <v>495</v>
      </c>
    </row>
    <row r="12" spans="1:8" ht="25.5" x14ac:dyDescent="0.3">
      <c r="A12" s="253">
        <v>138</v>
      </c>
      <c r="B12" s="147" t="s">
        <v>0</v>
      </c>
      <c r="C12" s="147" t="s">
        <v>488</v>
      </c>
      <c r="D12" s="147" t="s">
        <v>487</v>
      </c>
      <c r="E12" s="250" t="s">
        <v>1</v>
      </c>
      <c r="F12" s="254">
        <v>4849.7700000000004</v>
      </c>
      <c r="G12" s="230" t="s">
        <v>478</v>
      </c>
      <c r="H12" s="194" t="s">
        <v>495</v>
      </c>
    </row>
    <row r="13" spans="1:8" ht="25.5" x14ac:dyDescent="0.3">
      <c r="A13" s="253">
        <v>139</v>
      </c>
      <c r="B13" s="147" t="s">
        <v>0</v>
      </c>
      <c r="C13" s="147" t="s">
        <v>489</v>
      </c>
      <c r="D13" s="147" t="s">
        <v>490</v>
      </c>
      <c r="E13" s="250" t="s">
        <v>1</v>
      </c>
      <c r="F13" s="254">
        <v>19247.72</v>
      </c>
      <c r="G13" s="230" t="s">
        <v>481</v>
      </c>
      <c r="H13" s="194" t="s">
        <v>495</v>
      </c>
    </row>
    <row r="14" spans="1:8" ht="25.5" x14ac:dyDescent="0.3">
      <c r="A14" s="253">
        <v>140</v>
      </c>
      <c r="B14" s="147" t="s">
        <v>0</v>
      </c>
      <c r="C14" s="147" t="s">
        <v>491</v>
      </c>
      <c r="D14" s="147" t="s">
        <v>490</v>
      </c>
      <c r="E14" s="250" t="s">
        <v>1</v>
      </c>
      <c r="F14" s="254">
        <v>9782.41</v>
      </c>
      <c r="G14" s="230" t="s">
        <v>481</v>
      </c>
      <c r="H14" s="194" t="s">
        <v>495</v>
      </c>
    </row>
    <row r="15" spans="1:8" ht="25.5" x14ac:dyDescent="0.3">
      <c r="A15" s="253">
        <v>141</v>
      </c>
      <c r="B15" s="147" t="s">
        <v>0</v>
      </c>
      <c r="C15" s="147" t="s">
        <v>492</v>
      </c>
      <c r="D15" s="147" t="s">
        <v>493</v>
      </c>
      <c r="E15" s="250" t="s">
        <v>1</v>
      </c>
      <c r="F15" s="254">
        <v>2298.64</v>
      </c>
      <c r="G15" s="230" t="s">
        <v>27</v>
      </c>
      <c r="H15" s="194" t="s">
        <v>495</v>
      </c>
    </row>
    <row r="16" spans="1:8" ht="25.5" x14ac:dyDescent="0.3">
      <c r="A16" s="253">
        <v>142</v>
      </c>
      <c r="B16" s="147" t="s">
        <v>0</v>
      </c>
      <c r="C16" s="147" t="s">
        <v>2</v>
      </c>
      <c r="D16" s="147" t="s">
        <v>494</v>
      </c>
      <c r="E16" s="250" t="s">
        <v>1</v>
      </c>
      <c r="F16" s="254">
        <v>82358.13</v>
      </c>
      <c r="G16" s="230" t="s">
        <v>25</v>
      </c>
      <c r="H16" s="194" t="s">
        <v>495</v>
      </c>
    </row>
    <row r="17" spans="1:11" x14ac:dyDescent="0.3">
      <c r="A17" s="1"/>
      <c r="B17" s="247"/>
      <c r="C17" s="114"/>
      <c r="D17" s="114"/>
      <c r="E17" s="118"/>
      <c r="F17" s="145"/>
      <c r="G17" s="150"/>
      <c r="H17" s="151"/>
    </row>
    <row r="18" spans="1:11" x14ac:dyDescent="0.3">
      <c r="A18" s="1"/>
      <c r="B18" s="247"/>
      <c r="C18" s="114"/>
      <c r="D18" s="114"/>
      <c r="E18" s="118"/>
      <c r="F18" s="145"/>
      <c r="G18" s="150"/>
      <c r="H18" s="151"/>
    </row>
    <row r="19" spans="1:11" x14ac:dyDescent="0.3">
      <c r="A19" s="1"/>
      <c r="B19" s="247"/>
      <c r="C19" s="249"/>
      <c r="D19" s="249"/>
      <c r="E19" s="145"/>
      <c r="F19" s="118"/>
      <c r="G19" s="150"/>
      <c r="H19" s="151"/>
      <c r="K19" s="90"/>
    </row>
    <row r="20" spans="1:11" x14ac:dyDescent="0.3">
      <c r="A20" s="1"/>
      <c r="B20" s="247"/>
      <c r="C20" s="249"/>
      <c r="D20" s="249"/>
      <c r="E20" s="145"/>
      <c r="F20" s="118"/>
      <c r="G20" s="150"/>
      <c r="H20" s="151"/>
      <c r="K20" s="90"/>
    </row>
    <row r="21" spans="1:11" x14ac:dyDescent="0.3">
      <c r="A21" s="1"/>
      <c r="B21" s="247"/>
      <c r="C21" s="249"/>
      <c r="D21" s="249"/>
      <c r="E21" s="145"/>
      <c r="F21" s="118"/>
      <c r="G21" s="150"/>
      <c r="H21" s="151"/>
    </row>
    <row r="22" spans="1:11" x14ac:dyDescent="0.3">
      <c r="A22" s="86"/>
      <c r="B22" s="247"/>
      <c r="C22" s="249"/>
      <c r="D22" s="249"/>
      <c r="E22" s="145"/>
      <c r="F22" s="118"/>
      <c r="G22" s="150"/>
      <c r="H22" s="151"/>
    </row>
    <row r="23" spans="1:11" x14ac:dyDescent="0.3">
      <c r="A23" s="448" t="s">
        <v>74</v>
      </c>
      <c r="B23" s="449"/>
      <c r="C23" s="449"/>
      <c r="D23" s="450"/>
      <c r="E23" s="91">
        <f>SUM(E6:E16)</f>
        <v>167552.06000000003</v>
      </c>
      <c r="F23" s="91">
        <f>SUM(F17,F18,F19,F20,F21,F22)</f>
        <v>0</v>
      </c>
      <c r="G23" s="17"/>
      <c r="H23" s="151"/>
    </row>
  </sheetData>
  <mergeCells count="3">
    <mergeCell ref="A1:C1"/>
    <mergeCell ref="B3:G3"/>
    <mergeCell ref="A23:D23"/>
  </mergeCells>
  <pageMargins left="0.7" right="0.7" top="0.75" bottom="0.75" header="0.3" footer="0.3"/>
  <pageSetup paperSize="9" scale="42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"/>
  <sheetViews>
    <sheetView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D14" sqref="D14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1.85546875" style="14" customWidth="1"/>
    <col min="8" max="8" width="18.85546875" style="14" customWidth="1"/>
    <col min="9" max="11" width="9.140625" style="14"/>
    <col min="12" max="12" width="19.140625" style="14" bestFit="1" customWidth="1"/>
    <col min="13" max="224" width="9.140625" style="14"/>
    <col min="225" max="225" width="4.42578125" style="14" customWidth="1"/>
    <col min="226" max="226" width="5.5703125" style="14" customWidth="1"/>
    <col min="227" max="227" width="5.28515625" style="14" bestFit="1" customWidth="1"/>
    <col min="228" max="228" width="8.28515625" style="14" customWidth="1"/>
    <col min="229" max="229" width="20.85546875" style="14" customWidth="1"/>
    <col min="230" max="230" width="24.28515625" style="14" customWidth="1"/>
    <col min="231" max="231" width="13" style="14" customWidth="1"/>
    <col min="232" max="232" width="7.5703125" style="14" bestFit="1" customWidth="1"/>
    <col min="233" max="233" width="5.7109375" style="14" bestFit="1" customWidth="1"/>
    <col min="234" max="234" width="11.85546875" style="14" bestFit="1" customWidth="1"/>
    <col min="235" max="235" width="10.140625" style="14" bestFit="1" customWidth="1"/>
    <col min="236" max="236" width="12.7109375" style="14" bestFit="1" customWidth="1"/>
    <col min="237" max="480" width="9.140625" style="14"/>
    <col min="481" max="481" width="4.42578125" style="14" customWidth="1"/>
    <col min="482" max="482" width="5.5703125" style="14" customWidth="1"/>
    <col min="483" max="483" width="5.28515625" style="14" bestFit="1" customWidth="1"/>
    <col min="484" max="484" width="8.28515625" style="14" customWidth="1"/>
    <col min="485" max="485" width="20.85546875" style="14" customWidth="1"/>
    <col min="486" max="486" width="24.28515625" style="14" customWidth="1"/>
    <col min="487" max="487" width="13" style="14" customWidth="1"/>
    <col min="488" max="488" width="7.5703125" style="14" bestFit="1" customWidth="1"/>
    <col min="489" max="489" width="5.7109375" style="14" bestFit="1" customWidth="1"/>
    <col min="490" max="490" width="11.85546875" style="14" bestFit="1" customWidth="1"/>
    <col min="491" max="491" width="10.140625" style="14" bestFit="1" customWidth="1"/>
    <col min="492" max="492" width="12.7109375" style="14" bestFit="1" customWidth="1"/>
    <col min="493" max="736" width="9.140625" style="14"/>
    <col min="737" max="737" width="4.42578125" style="14" customWidth="1"/>
    <col min="738" max="738" width="5.5703125" style="14" customWidth="1"/>
    <col min="739" max="739" width="5.28515625" style="14" bestFit="1" customWidth="1"/>
    <col min="740" max="740" width="8.28515625" style="14" customWidth="1"/>
    <col min="741" max="741" width="20.85546875" style="14" customWidth="1"/>
    <col min="742" max="742" width="24.28515625" style="14" customWidth="1"/>
    <col min="743" max="743" width="13" style="14" customWidth="1"/>
    <col min="744" max="744" width="7.5703125" style="14" bestFit="1" customWidth="1"/>
    <col min="745" max="745" width="5.7109375" style="14" bestFit="1" customWidth="1"/>
    <col min="746" max="746" width="11.85546875" style="14" bestFit="1" customWidth="1"/>
    <col min="747" max="747" width="10.140625" style="14" bestFit="1" customWidth="1"/>
    <col min="748" max="748" width="12.7109375" style="14" bestFit="1" customWidth="1"/>
    <col min="749" max="992" width="9.140625" style="14"/>
    <col min="993" max="993" width="4.42578125" style="14" customWidth="1"/>
    <col min="994" max="994" width="5.5703125" style="14" customWidth="1"/>
    <col min="995" max="995" width="5.28515625" style="14" bestFit="1" customWidth="1"/>
    <col min="996" max="996" width="8.28515625" style="14" customWidth="1"/>
    <col min="997" max="997" width="20.85546875" style="14" customWidth="1"/>
    <col min="998" max="998" width="24.28515625" style="14" customWidth="1"/>
    <col min="999" max="999" width="13" style="14" customWidth="1"/>
    <col min="1000" max="1000" width="7.5703125" style="14" bestFit="1" customWidth="1"/>
    <col min="1001" max="1001" width="5.7109375" style="14" bestFit="1" customWidth="1"/>
    <col min="1002" max="1002" width="11.85546875" style="14" bestFit="1" customWidth="1"/>
    <col min="1003" max="1003" width="10.140625" style="14" bestFit="1" customWidth="1"/>
    <col min="1004" max="1004" width="12.7109375" style="14" bestFit="1" customWidth="1"/>
    <col min="1005" max="1248" width="9.140625" style="14"/>
    <col min="1249" max="1249" width="4.42578125" style="14" customWidth="1"/>
    <col min="1250" max="1250" width="5.5703125" style="14" customWidth="1"/>
    <col min="1251" max="1251" width="5.28515625" style="14" bestFit="1" customWidth="1"/>
    <col min="1252" max="1252" width="8.28515625" style="14" customWidth="1"/>
    <col min="1253" max="1253" width="20.85546875" style="14" customWidth="1"/>
    <col min="1254" max="1254" width="24.28515625" style="14" customWidth="1"/>
    <col min="1255" max="1255" width="13" style="14" customWidth="1"/>
    <col min="1256" max="1256" width="7.5703125" style="14" bestFit="1" customWidth="1"/>
    <col min="1257" max="1257" width="5.7109375" style="14" bestFit="1" customWidth="1"/>
    <col min="1258" max="1258" width="11.85546875" style="14" bestFit="1" customWidth="1"/>
    <col min="1259" max="1259" width="10.140625" style="14" bestFit="1" customWidth="1"/>
    <col min="1260" max="1260" width="12.7109375" style="14" bestFit="1" customWidth="1"/>
    <col min="1261" max="1504" width="9.140625" style="14"/>
    <col min="1505" max="1505" width="4.42578125" style="14" customWidth="1"/>
    <col min="1506" max="1506" width="5.5703125" style="14" customWidth="1"/>
    <col min="1507" max="1507" width="5.28515625" style="14" bestFit="1" customWidth="1"/>
    <col min="1508" max="1508" width="8.28515625" style="14" customWidth="1"/>
    <col min="1509" max="1509" width="20.85546875" style="14" customWidth="1"/>
    <col min="1510" max="1510" width="24.28515625" style="14" customWidth="1"/>
    <col min="1511" max="1511" width="13" style="14" customWidth="1"/>
    <col min="1512" max="1512" width="7.5703125" style="14" bestFit="1" customWidth="1"/>
    <col min="1513" max="1513" width="5.7109375" style="14" bestFit="1" customWidth="1"/>
    <col min="1514" max="1514" width="11.85546875" style="14" bestFit="1" customWidth="1"/>
    <col min="1515" max="1515" width="10.140625" style="14" bestFit="1" customWidth="1"/>
    <col min="1516" max="1516" width="12.7109375" style="14" bestFit="1" customWidth="1"/>
    <col min="1517" max="1760" width="9.140625" style="14"/>
    <col min="1761" max="1761" width="4.42578125" style="14" customWidth="1"/>
    <col min="1762" max="1762" width="5.5703125" style="14" customWidth="1"/>
    <col min="1763" max="1763" width="5.28515625" style="14" bestFit="1" customWidth="1"/>
    <col min="1764" max="1764" width="8.28515625" style="14" customWidth="1"/>
    <col min="1765" max="1765" width="20.85546875" style="14" customWidth="1"/>
    <col min="1766" max="1766" width="24.28515625" style="14" customWidth="1"/>
    <col min="1767" max="1767" width="13" style="14" customWidth="1"/>
    <col min="1768" max="1768" width="7.5703125" style="14" bestFit="1" customWidth="1"/>
    <col min="1769" max="1769" width="5.7109375" style="14" bestFit="1" customWidth="1"/>
    <col min="1770" max="1770" width="11.85546875" style="14" bestFit="1" customWidth="1"/>
    <col min="1771" max="1771" width="10.140625" style="14" bestFit="1" customWidth="1"/>
    <col min="1772" max="1772" width="12.7109375" style="14" bestFit="1" customWidth="1"/>
    <col min="1773" max="2016" width="9.140625" style="14"/>
    <col min="2017" max="2017" width="4.42578125" style="14" customWidth="1"/>
    <col min="2018" max="2018" width="5.5703125" style="14" customWidth="1"/>
    <col min="2019" max="2019" width="5.28515625" style="14" bestFit="1" customWidth="1"/>
    <col min="2020" max="2020" width="8.28515625" style="14" customWidth="1"/>
    <col min="2021" max="2021" width="20.85546875" style="14" customWidth="1"/>
    <col min="2022" max="2022" width="24.28515625" style="14" customWidth="1"/>
    <col min="2023" max="2023" width="13" style="14" customWidth="1"/>
    <col min="2024" max="2024" width="7.5703125" style="14" bestFit="1" customWidth="1"/>
    <col min="2025" max="2025" width="5.7109375" style="14" bestFit="1" customWidth="1"/>
    <col min="2026" max="2026" width="11.85546875" style="14" bestFit="1" customWidth="1"/>
    <col min="2027" max="2027" width="10.140625" style="14" bestFit="1" customWidth="1"/>
    <col min="2028" max="2028" width="12.7109375" style="14" bestFit="1" customWidth="1"/>
    <col min="2029" max="2272" width="9.140625" style="14"/>
    <col min="2273" max="2273" width="4.42578125" style="14" customWidth="1"/>
    <col min="2274" max="2274" width="5.5703125" style="14" customWidth="1"/>
    <col min="2275" max="2275" width="5.28515625" style="14" bestFit="1" customWidth="1"/>
    <col min="2276" max="2276" width="8.28515625" style="14" customWidth="1"/>
    <col min="2277" max="2277" width="20.85546875" style="14" customWidth="1"/>
    <col min="2278" max="2278" width="24.28515625" style="14" customWidth="1"/>
    <col min="2279" max="2279" width="13" style="14" customWidth="1"/>
    <col min="2280" max="2280" width="7.5703125" style="14" bestFit="1" customWidth="1"/>
    <col min="2281" max="2281" width="5.7109375" style="14" bestFit="1" customWidth="1"/>
    <col min="2282" max="2282" width="11.85546875" style="14" bestFit="1" customWidth="1"/>
    <col min="2283" max="2283" width="10.140625" style="14" bestFit="1" customWidth="1"/>
    <col min="2284" max="2284" width="12.7109375" style="14" bestFit="1" customWidth="1"/>
    <col min="2285" max="2528" width="9.140625" style="14"/>
    <col min="2529" max="2529" width="4.42578125" style="14" customWidth="1"/>
    <col min="2530" max="2530" width="5.5703125" style="14" customWidth="1"/>
    <col min="2531" max="2531" width="5.28515625" style="14" bestFit="1" customWidth="1"/>
    <col min="2532" max="2532" width="8.28515625" style="14" customWidth="1"/>
    <col min="2533" max="2533" width="20.85546875" style="14" customWidth="1"/>
    <col min="2534" max="2534" width="24.28515625" style="14" customWidth="1"/>
    <col min="2535" max="2535" width="13" style="14" customWidth="1"/>
    <col min="2536" max="2536" width="7.5703125" style="14" bestFit="1" customWidth="1"/>
    <col min="2537" max="2537" width="5.7109375" style="14" bestFit="1" customWidth="1"/>
    <col min="2538" max="2538" width="11.85546875" style="14" bestFit="1" customWidth="1"/>
    <col min="2539" max="2539" width="10.140625" style="14" bestFit="1" customWidth="1"/>
    <col min="2540" max="2540" width="12.7109375" style="14" bestFit="1" customWidth="1"/>
    <col min="2541" max="2784" width="9.140625" style="14"/>
    <col min="2785" max="2785" width="4.42578125" style="14" customWidth="1"/>
    <col min="2786" max="2786" width="5.5703125" style="14" customWidth="1"/>
    <col min="2787" max="2787" width="5.28515625" style="14" bestFit="1" customWidth="1"/>
    <col min="2788" max="2788" width="8.28515625" style="14" customWidth="1"/>
    <col min="2789" max="2789" width="20.85546875" style="14" customWidth="1"/>
    <col min="2790" max="2790" width="24.28515625" style="14" customWidth="1"/>
    <col min="2791" max="2791" width="13" style="14" customWidth="1"/>
    <col min="2792" max="2792" width="7.5703125" style="14" bestFit="1" customWidth="1"/>
    <col min="2793" max="2793" width="5.7109375" style="14" bestFit="1" customWidth="1"/>
    <col min="2794" max="2794" width="11.85546875" style="14" bestFit="1" customWidth="1"/>
    <col min="2795" max="2795" width="10.140625" style="14" bestFit="1" customWidth="1"/>
    <col min="2796" max="2796" width="12.7109375" style="14" bestFit="1" customWidth="1"/>
    <col min="2797" max="3040" width="9.140625" style="14"/>
    <col min="3041" max="3041" width="4.42578125" style="14" customWidth="1"/>
    <col min="3042" max="3042" width="5.5703125" style="14" customWidth="1"/>
    <col min="3043" max="3043" width="5.28515625" style="14" bestFit="1" customWidth="1"/>
    <col min="3044" max="3044" width="8.28515625" style="14" customWidth="1"/>
    <col min="3045" max="3045" width="20.85546875" style="14" customWidth="1"/>
    <col min="3046" max="3046" width="24.28515625" style="14" customWidth="1"/>
    <col min="3047" max="3047" width="13" style="14" customWidth="1"/>
    <col min="3048" max="3048" width="7.5703125" style="14" bestFit="1" customWidth="1"/>
    <col min="3049" max="3049" width="5.7109375" style="14" bestFit="1" customWidth="1"/>
    <col min="3050" max="3050" width="11.85546875" style="14" bestFit="1" customWidth="1"/>
    <col min="3051" max="3051" width="10.140625" style="14" bestFit="1" customWidth="1"/>
    <col min="3052" max="3052" width="12.7109375" style="14" bestFit="1" customWidth="1"/>
    <col min="3053" max="3296" width="9.140625" style="14"/>
    <col min="3297" max="3297" width="4.42578125" style="14" customWidth="1"/>
    <col min="3298" max="3298" width="5.5703125" style="14" customWidth="1"/>
    <col min="3299" max="3299" width="5.28515625" style="14" bestFit="1" customWidth="1"/>
    <col min="3300" max="3300" width="8.28515625" style="14" customWidth="1"/>
    <col min="3301" max="3301" width="20.85546875" style="14" customWidth="1"/>
    <col min="3302" max="3302" width="24.28515625" style="14" customWidth="1"/>
    <col min="3303" max="3303" width="13" style="14" customWidth="1"/>
    <col min="3304" max="3304" width="7.5703125" style="14" bestFit="1" customWidth="1"/>
    <col min="3305" max="3305" width="5.7109375" style="14" bestFit="1" customWidth="1"/>
    <col min="3306" max="3306" width="11.85546875" style="14" bestFit="1" customWidth="1"/>
    <col min="3307" max="3307" width="10.140625" style="14" bestFit="1" customWidth="1"/>
    <col min="3308" max="3308" width="12.7109375" style="14" bestFit="1" customWidth="1"/>
    <col min="3309" max="3552" width="9.140625" style="14"/>
    <col min="3553" max="3553" width="4.42578125" style="14" customWidth="1"/>
    <col min="3554" max="3554" width="5.5703125" style="14" customWidth="1"/>
    <col min="3555" max="3555" width="5.28515625" style="14" bestFit="1" customWidth="1"/>
    <col min="3556" max="3556" width="8.28515625" style="14" customWidth="1"/>
    <col min="3557" max="3557" width="20.85546875" style="14" customWidth="1"/>
    <col min="3558" max="3558" width="24.28515625" style="14" customWidth="1"/>
    <col min="3559" max="3559" width="13" style="14" customWidth="1"/>
    <col min="3560" max="3560" width="7.5703125" style="14" bestFit="1" customWidth="1"/>
    <col min="3561" max="3561" width="5.7109375" style="14" bestFit="1" customWidth="1"/>
    <col min="3562" max="3562" width="11.85546875" style="14" bestFit="1" customWidth="1"/>
    <col min="3563" max="3563" width="10.140625" style="14" bestFit="1" customWidth="1"/>
    <col min="3564" max="3564" width="12.7109375" style="14" bestFit="1" customWidth="1"/>
    <col min="3565" max="3808" width="9.140625" style="14"/>
    <col min="3809" max="3809" width="4.42578125" style="14" customWidth="1"/>
    <col min="3810" max="3810" width="5.5703125" style="14" customWidth="1"/>
    <col min="3811" max="3811" width="5.28515625" style="14" bestFit="1" customWidth="1"/>
    <col min="3812" max="3812" width="8.28515625" style="14" customWidth="1"/>
    <col min="3813" max="3813" width="20.85546875" style="14" customWidth="1"/>
    <col min="3814" max="3814" width="24.28515625" style="14" customWidth="1"/>
    <col min="3815" max="3815" width="13" style="14" customWidth="1"/>
    <col min="3816" max="3816" width="7.5703125" style="14" bestFit="1" customWidth="1"/>
    <col min="3817" max="3817" width="5.7109375" style="14" bestFit="1" customWidth="1"/>
    <col min="3818" max="3818" width="11.85546875" style="14" bestFit="1" customWidth="1"/>
    <col min="3819" max="3819" width="10.140625" style="14" bestFit="1" customWidth="1"/>
    <col min="3820" max="3820" width="12.7109375" style="14" bestFit="1" customWidth="1"/>
    <col min="3821" max="4064" width="9.140625" style="14"/>
    <col min="4065" max="4065" width="4.42578125" style="14" customWidth="1"/>
    <col min="4066" max="4066" width="5.5703125" style="14" customWidth="1"/>
    <col min="4067" max="4067" width="5.28515625" style="14" bestFit="1" customWidth="1"/>
    <col min="4068" max="4068" width="8.28515625" style="14" customWidth="1"/>
    <col min="4069" max="4069" width="20.85546875" style="14" customWidth="1"/>
    <col min="4070" max="4070" width="24.28515625" style="14" customWidth="1"/>
    <col min="4071" max="4071" width="13" style="14" customWidth="1"/>
    <col min="4072" max="4072" width="7.5703125" style="14" bestFit="1" customWidth="1"/>
    <col min="4073" max="4073" width="5.7109375" style="14" bestFit="1" customWidth="1"/>
    <col min="4074" max="4074" width="11.85546875" style="14" bestFit="1" customWidth="1"/>
    <col min="4075" max="4075" width="10.140625" style="14" bestFit="1" customWidth="1"/>
    <col min="4076" max="4076" width="12.7109375" style="14" bestFit="1" customWidth="1"/>
    <col min="4077" max="4320" width="9.140625" style="14"/>
    <col min="4321" max="4321" width="4.42578125" style="14" customWidth="1"/>
    <col min="4322" max="4322" width="5.5703125" style="14" customWidth="1"/>
    <col min="4323" max="4323" width="5.28515625" style="14" bestFit="1" customWidth="1"/>
    <col min="4324" max="4324" width="8.28515625" style="14" customWidth="1"/>
    <col min="4325" max="4325" width="20.85546875" style="14" customWidth="1"/>
    <col min="4326" max="4326" width="24.28515625" style="14" customWidth="1"/>
    <col min="4327" max="4327" width="13" style="14" customWidth="1"/>
    <col min="4328" max="4328" width="7.5703125" style="14" bestFit="1" customWidth="1"/>
    <col min="4329" max="4329" width="5.7109375" style="14" bestFit="1" customWidth="1"/>
    <col min="4330" max="4330" width="11.85546875" style="14" bestFit="1" customWidth="1"/>
    <col min="4331" max="4331" width="10.140625" style="14" bestFit="1" customWidth="1"/>
    <col min="4332" max="4332" width="12.7109375" style="14" bestFit="1" customWidth="1"/>
    <col min="4333" max="4576" width="9.140625" style="14"/>
    <col min="4577" max="4577" width="4.42578125" style="14" customWidth="1"/>
    <col min="4578" max="4578" width="5.5703125" style="14" customWidth="1"/>
    <col min="4579" max="4579" width="5.28515625" style="14" bestFit="1" customWidth="1"/>
    <col min="4580" max="4580" width="8.28515625" style="14" customWidth="1"/>
    <col min="4581" max="4581" width="20.85546875" style="14" customWidth="1"/>
    <col min="4582" max="4582" width="24.28515625" style="14" customWidth="1"/>
    <col min="4583" max="4583" width="13" style="14" customWidth="1"/>
    <col min="4584" max="4584" width="7.5703125" style="14" bestFit="1" customWidth="1"/>
    <col min="4585" max="4585" width="5.7109375" style="14" bestFit="1" customWidth="1"/>
    <col min="4586" max="4586" width="11.85546875" style="14" bestFit="1" customWidth="1"/>
    <col min="4587" max="4587" width="10.140625" style="14" bestFit="1" customWidth="1"/>
    <col min="4588" max="4588" width="12.7109375" style="14" bestFit="1" customWidth="1"/>
    <col min="4589" max="4832" width="9.140625" style="14"/>
    <col min="4833" max="4833" width="4.42578125" style="14" customWidth="1"/>
    <col min="4834" max="4834" width="5.5703125" style="14" customWidth="1"/>
    <col min="4835" max="4835" width="5.28515625" style="14" bestFit="1" customWidth="1"/>
    <col min="4836" max="4836" width="8.28515625" style="14" customWidth="1"/>
    <col min="4837" max="4837" width="20.85546875" style="14" customWidth="1"/>
    <col min="4838" max="4838" width="24.28515625" style="14" customWidth="1"/>
    <col min="4839" max="4839" width="13" style="14" customWidth="1"/>
    <col min="4840" max="4840" width="7.5703125" style="14" bestFit="1" customWidth="1"/>
    <col min="4841" max="4841" width="5.7109375" style="14" bestFit="1" customWidth="1"/>
    <col min="4842" max="4842" width="11.85546875" style="14" bestFit="1" customWidth="1"/>
    <col min="4843" max="4843" width="10.140625" style="14" bestFit="1" customWidth="1"/>
    <col min="4844" max="4844" width="12.7109375" style="14" bestFit="1" customWidth="1"/>
    <col min="4845" max="5088" width="9.140625" style="14"/>
    <col min="5089" max="5089" width="4.42578125" style="14" customWidth="1"/>
    <col min="5090" max="5090" width="5.5703125" style="14" customWidth="1"/>
    <col min="5091" max="5091" width="5.28515625" style="14" bestFit="1" customWidth="1"/>
    <col min="5092" max="5092" width="8.28515625" style="14" customWidth="1"/>
    <col min="5093" max="5093" width="20.85546875" style="14" customWidth="1"/>
    <col min="5094" max="5094" width="24.28515625" style="14" customWidth="1"/>
    <col min="5095" max="5095" width="13" style="14" customWidth="1"/>
    <col min="5096" max="5096" width="7.5703125" style="14" bestFit="1" customWidth="1"/>
    <col min="5097" max="5097" width="5.7109375" style="14" bestFit="1" customWidth="1"/>
    <col min="5098" max="5098" width="11.85546875" style="14" bestFit="1" customWidth="1"/>
    <col min="5099" max="5099" width="10.140625" style="14" bestFit="1" customWidth="1"/>
    <col min="5100" max="5100" width="12.7109375" style="14" bestFit="1" customWidth="1"/>
    <col min="5101" max="5344" width="9.140625" style="14"/>
    <col min="5345" max="5345" width="4.42578125" style="14" customWidth="1"/>
    <col min="5346" max="5346" width="5.5703125" style="14" customWidth="1"/>
    <col min="5347" max="5347" width="5.28515625" style="14" bestFit="1" customWidth="1"/>
    <col min="5348" max="5348" width="8.28515625" style="14" customWidth="1"/>
    <col min="5349" max="5349" width="20.85546875" style="14" customWidth="1"/>
    <col min="5350" max="5350" width="24.28515625" style="14" customWidth="1"/>
    <col min="5351" max="5351" width="13" style="14" customWidth="1"/>
    <col min="5352" max="5352" width="7.5703125" style="14" bestFit="1" customWidth="1"/>
    <col min="5353" max="5353" width="5.7109375" style="14" bestFit="1" customWidth="1"/>
    <col min="5354" max="5354" width="11.85546875" style="14" bestFit="1" customWidth="1"/>
    <col min="5355" max="5355" width="10.140625" style="14" bestFit="1" customWidth="1"/>
    <col min="5356" max="5356" width="12.7109375" style="14" bestFit="1" customWidth="1"/>
    <col min="5357" max="5600" width="9.140625" style="14"/>
    <col min="5601" max="5601" width="4.42578125" style="14" customWidth="1"/>
    <col min="5602" max="5602" width="5.5703125" style="14" customWidth="1"/>
    <col min="5603" max="5603" width="5.28515625" style="14" bestFit="1" customWidth="1"/>
    <col min="5604" max="5604" width="8.28515625" style="14" customWidth="1"/>
    <col min="5605" max="5605" width="20.85546875" style="14" customWidth="1"/>
    <col min="5606" max="5606" width="24.28515625" style="14" customWidth="1"/>
    <col min="5607" max="5607" width="13" style="14" customWidth="1"/>
    <col min="5608" max="5608" width="7.5703125" style="14" bestFit="1" customWidth="1"/>
    <col min="5609" max="5609" width="5.7109375" style="14" bestFit="1" customWidth="1"/>
    <col min="5610" max="5610" width="11.85546875" style="14" bestFit="1" customWidth="1"/>
    <col min="5611" max="5611" width="10.140625" style="14" bestFit="1" customWidth="1"/>
    <col min="5612" max="5612" width="12.7109375" style="14" bestFit="1" customWidth="1"/>
    <col min="5613" max="5856" width="9.140625" style="14"/>
    <col min="5857" max="5857" width="4.42578125" style="14" customWidth="1"/>
    <col min="5858" max="5858" width="5.5703125" style="14" customWidth="1"/>
    <col min="5859" max="5859" width="5.28515625" style="14" bestFit="1" customWidth="1"/>
    <col min="5860" max="5860" width="8.28515625" style="14" customWidth="1"/>
    <col min="5861" max="5861" width="20.85546875" style="14" customWidth="1"/>
    <col min="5862" max="5862" width="24.28515625" style="14" customWidth="1"/>
    <col min="5863" max="5863" width="13" style="14" customWidth="1"/>
    <col min="5864" max="5864" width="7.5703125" style="14" bestFit="1" customWidth="1"/>
    <col min="5865" max="5865" width="5.7109375" style="14" bestFit="1" customWidth="1"/>
    <col min="5866" max="5866" width="11.85546875" style="14" bestFit="1" customWidth="1"/>
    <col min="5867" max="5867" width="10.140625" style="14" bestFit="1" customWidth="1"/>
    <col min="5868" max="5868" width="12.7109375" style="14" bestFit="1" customWidth="1"/>
    <col min="5869" max="6112" width="9.140625" style="14"/>
    <col min="6113" max="6113" width="4.42578125" style="14" customWidth="1"/>
    <col min="6114" max="6114" width="5.5703125" style="14" customWidth="1"/>
    <col min="6115" max="6115" width="5.28515625" style="14" bestFit="1" customWidth="1"/>
    <col min="6116" max="6116" width="8.28515625" style="14" customWidth="1"/>
    <col min="6117" max="6117" width="20.85546875" style="14" customWidth="1"/>
    <col min="6118" max="6118" width="24.28515625" style="14" customWidth="1"/>
    <col min="6119" max="6119" width="13" style="14" customWidth="1"/>
    <col min="6120" max="6120" width="7.5703125" style="14" bestFit="1" customWidth="1"/>
    <col min="6121" max="6121" width="5.7109375" style="14" bestFit="1" customWidth="1"/>
    <col min="6122" max="6122" width="11.85546875" style="14" bestFit="1" customWidth="1"/>
    <col min="6123" max="6123" width="10.140625" style="14" bestFit="1" customWidth="1"/>
    <col min="6124" max="6124" width="12.7109375" style="14" bestFit="1" customWidth="1"/>
    <col min="6125" max="6368" width="9.140625" style="14"/>
    <col min="6369" max="6369" width="4.42578125" style="14" customWidth="1"/>
    <col min="6370" max="6370" width="5.5703125" style="14" customWidth="1"/>
    <col min="6371" max="6371" width="5.28515625" style="14" bestFit="1" customWidth="1"/>
    <col min="6372" max="6372" width="8.28515625" style="14" customWidth="1"/>
    <col min="6373" max="6373" width="20.85546875" style="14" customWidth="1"/>
    <col min="6374" max="6374" width="24.28515625" style="14" customWidth="1"/>
    <col min="6375" max="6375" width="13" style="14" customWidth="1"/>
    <col min="6376" max="6376" width="7.5703125" style="14" bestFit="1" customWidth="1"/>
    <col min="6377" max="6377" width="5.7109375" style="14" bestFit="1" customWidth="1"/>
    <col min="6378" max="6378" width="11.85546875" style="14" bestFit="1" customWidth="1"/>
    <col min="6379" max="6379" width="10.140625" style="14" bestFit="1" customWidth="1"/>
    <col min="6380" max="6380" width="12.7109375" style="14" bestFit="1" customWidth="1"/>
    <col min="6381" max="6624" width="9.140625" style="14"/>
    <col min="6625" max="6625" width="4.42578125" style="14" customWidth="1"/>
    <col min="6626" max="6626" width="5.5703125" style="14" customWidth="1"/>
    <col min="6627" max="6627" width="5.28515625" style="14" bestFit="1" customWidth="1"/>
    <col min="6628" max="6628" width="8.28515625" style="14" customWidth="1"/>
    <col min="6629" max="6629" width="20.85546875" style="14" customWidth="1"/>
    <col min="6630" max="6630" width="24.28515625" style="14" customWidth="1"/>
    <col min="6631" max="6631" width="13" style="14" customWidth="1"/>
    <col min="6632" max="6632" width="7.5703125" style="14" bestFit="1" customWidth="1"/>
    <col min="6633" max="6633" width="5.7109375" style="14" bestFit="1" customWidth="1"/>
    <col min="6634" max="6634" width="11.85546875" style="14" bestFit="1" customWidth="1"/>
    <col min="6635" max="6635" width="10.140625" style="14" bestFit="1" customWidth="1"/>
    <col min="6636" max="6636" width="12.7109375" style="14" bestFit="1" customWidth="1"/>
    <col min="6637" max="6880" width="9.140625" style="14"/>
    <col min="6881" max="6881" width="4.42578125" style="14" customWidth="1"/>
    <col min="6882" max="6882" width="5.5703125" style="14" customWidth="1"/>
    <col min="6883" max="6883" width="5.28515625" style="14" bestFit="1" customWidth="1"/>
    <col min="6884" max="6884" width="8.28515625" style="14" customWidth="1"/>
    <col min="6885" max="6885" width="20.85546875" style="14" customWidth="1"/>
    <col min="6886" max="6886" width="24.28515625" style="14" customWidth="1"/>
    <col min="6887" max="6887" width="13" style="14" customWidth="1"/>
    <col min="6888" max="6888" width="7.5703125" style="14" bestFit="1" customWidth="1"/>
    <col min="6889" max="6889" width="5.7109375" style="14" bestFit="1" customWidth="1"/>
    <col min="6890" max="6890" width="11.85546875" style="14" bestFit="1" customWidth="1"/>
    <col min="6891" max="6891" width="10.140625" style="14" bestFit="1" customWidth="1"/>
    <col min="6892" max="6892" width="12.7109375" style="14" bestFit="1" customWidth="1"/>
    <col min="6893" max="7136" width="9.140625" style="14"/>
    <col min="7137" max="7137" width="4.42578125" style="14" customWidth="1"/>
    <col min="7138" max="7138" width="5.5703125" style="14" customWidth="1"/>
    <col min="7139" max="7139" width="5.28515625" style="14" bestFit="1" customWidth="1"/>
    <col min="7140" max="7140" width="8.28515625" style="14" customWidth="1"/>
    <col min="7141" max="7141" width="20.85546875" style="14" customWidth="1"/>
    <col min="7142" max="7142" width="24.28515625" style="14" customWidth="1"/>
    <col min="7143" max="7143" width="13" style="14" customWidth="1"/>
    <col min="7144" max="7144" width="7.5703125" style="14" bestFit="1" customWidth="1"/>
    <col min="7145" max="7145" width="5.7109375" style="14" bestFit="1" customWidth="1"/>
    <col min="7146" max="7146" width="11.85546875" style="14" bestFit="1" customWidth="1"/>
    <col min="7147" max="7147" width="10.140625" style="14" bestFit="1" customWidth="1"/>
    <col min="7148" max="7148" width="12.7109375" style="14" bestFit="1" customWidth="1"/>
    <col min="7149" max="7392" width="9.140625" style="14"/>
    <col min="7393" max="7393" width="4.42578125" style="14" customWidth="1"/>
    <col min="7394" max="7394" width="5.5703125" style="14" customWidth="1"/>
    <col min="7395" max="7395" width="5.28515625" style="14" bestFit="1" customWidth="1"/>
    <col min="7396" max="7396" width="8.28515625" style="14" customWidth="1"/>
    <col min="7397" max="7397" width="20.85546875" style="14" customWidth="1"/>
    <col min="7398" max="7398" width="24.28515625" style="14" customWidth="1"/>
    <col min="7399" max="7399" width="13" style="14" customWidth="1"/>
    <col min="7400" max="7400" width="7.5703125" style="14" bestFit="1" customWidth="1"/>
    <col min="7401" max="7401" width="5.7109375" style="14" bestFit="1" customWidth="1"/>
    <col min="7402" max="7402" width="11.85546875" style="14" bestFit="1" customWidth="1"/>
    <col min="7403" max="7403" width="10.140625" style="14" bestFit="1" customWidth="1"/>
    <col min="7404" max="7404" width="12.7109375" style="14" bestFit="1" customWidth="1"/>
    <col min="7405" max="7648" width="9.140625" style="14"/>
    <col min="7649" max="7649" width="4.42578125" style="14" customWidth="1"/>
    <col min="7650" max="7650" width="5.5703125" style="14" customWidth="1"/>
    <col min="7651" max="7651" width="5.28515625" style="14" bestFit="1" customWidth="1"/>
    <col min="7652" max="7652" width="8.28515625" style="14" customWidth="1"/>
    <col min="7653" max="7653" width="20.85546875" style="14" customWidth="1"/>
    <col min="7654" max="7654" width="24.28515625" style="14" customWidth="1"/>
    <col min="7655" max="7655" width="13" style="14" customWidth="1"/>
    <col min="7656" max="7656" width="7.5703125" style="14" bestFit="1" customWidth="1"/>
    <col min="7657" max="7657" width="5.7109375" style="14" bestFit="1" customWidth="1"/>
    <col min="7658" max="7658" width="11.85546875" style="14" bestFit="1" customWidth="1"/>
    <col min="7659" max="7659" width="10.140625" style="14" bestFit="1" customWidth="1"/>
    <col min="7660" max="7660" width="12.7109375" style="14" bestFit="1" customWidth="1"/>
    <col min="7661" max="7904" width="9.140625" style="14"/>
    <col min="7905" max="7905" width="4.42578125" style="14" customWidth="1"/>
    <col min="7906" max="7906" width="5.5703125" style="14" customWidth="1"/>
    <col min="7907" max="7907" width="5.28515625" style="14" bestFit="1" customWidth="1"/>
    <col min="7908" max="7908" width="8.28515625" style="14" customWidth="1"/>
    <col min="7909" max="7909" width="20.85546875" style="14" customWidth="1"/>
    <col min="7910" max="7910" width="24.28515625" style="14" customWidth="1"/>
    <col min="7911" max="7911" width="13" style="14" customWidth="1"/>
    <col min="7912" max="7912" width="7.5703125" style="14" bestFit="1" customWidth="1"/>
    <col min="7913" max="7913" width="5.7109375" style="14" bestFit="1" customWidth="1"/>
    <col min="7914" max="7914" width="11.85546875" style="14" bestFit="1" customWidth="1"/>
    <col min="7915" max="7915" width="10.140625" style="14" bestFit="1" customWidth="1"/>
    <col min="7916" max="7916" width="12.7109375" style="14" bestFit="1" customWidth="1"/>
    <col min="7917" max="8160" width="9.140625" style="14"/>
    <col min="8161" max="8161" width="4.42578125" style="14" customWidth="1"/>
    <col min="8162" max="8162" width="5.5703125" style="14" customWidth="1"/>
    <col min="8163" max="8163" width="5.28515625" style="14" bestFit="1" customWidth="1"/>
    <col min="8164" max="8164" width="8.28515625" style="14" customWidth="1"/>
    <col min="8165" max="8165" width="20.85546875" style="14" customWidth="1"/>
    <col min="8166" max="8166" width="24.28515625" style="14" customWidth="1"/>
    <col min="8167" max="8167" width="13" style="14" customWidth="1"/>
    <col min="8168" max="8168" width="7.5703125" style="14" bestFit="1" customWidth="1"/>
    <col min="8169" max="8169" width="5.7109375" style="14" bestFit="1" customWidth="1"/>
    <col min="8170" max="8170" width="11.85546875" style="14" bestFit="1" customWidth="1"/>
    <col min="8171" max="8171" width="10.140625" style="14" bestFit="1" customWidth="1"/>
    <col min="8172" max="8172" width="12.7109375" style="14" bestFit="1" customWidth="1"/>
    <col min="8173" max="8416" width="9.140625" style="14"/>
    <col min="8417" max="8417" width="4.42578125" style="14" customWidth="1"/>
    <col min="8418" max="8418" width="5.5703125" style="14" customWidth="1"/>
    <col min="8419" max="8419" width="5.28515625" style="14" bestFit="1" customWidth="1"/>
    <col min="8420" max="8420" width="8.28515625" style="14" customWidth="1"/>
    <col min="8421" max="8421" width="20.85546875" style="14" customWidth="1"/>
    <col min="8422" max="8422" width="24.28515625" style="14" customWidth="1"/>
    <col min="8423" max="8423" width="13" style="14" customWidth="1"/>
    <col min="8424" max="8424" width="7.5703125" style="14" bestFit="1" customWidth="1"/>
    <col min="8425" max="8425" width="5.7109375" style="14" bestFit="1" customWidth="1"/>
    <col min="8426" max="8426" width="11.85546875" style="14" bestFit="1" customWidth="1"/>
    <col min="8427" max="8427" width="10.140625" style="14" bestFit="1" customWidth="1"/>
    <col min="8428" max="8428" width="12.7109375" style="14" bestFit="1" customWidth="1"/>
    <col min="8429" max="8672" width="9.140625" style="14"/>
    <col min="8673" max="8673" width="4.42578125" style="14" customWidth="1"/>
    <col min="8674" max="8674" width="5.5703125" style="14" customWidth="1"/>
    <col min="8675" max="8675" width="5.28515625" style="14" bestFit="1" customWidth="1"/>
    <col min="8676" max="8676" width="8.28515625" style="14" customWidth="1"/>
    <col min="8677" max="8677" width="20.85546875" style="14" customWidth="1"/>
    <col min="8678" max="8678" width="24.28515625" style="14" customWidth="1"/>
    <col min="8679" max="8679" width="13" style="14" customWidth="1"/>
    <col min="8680" max="8680" width="7.5703125" style="14" bestFit="1" customWidth="1"/>
    <col min="8681" max="8681" width="5.7109375" style="14" bestFit="1" customWidth="1"/>
    <col min="8682" max="8682" width="11.85546875" style="14" bestFit="1" customWidth="1"/>
    <col min="8683" max="8683" width="10.140625" style="14" bestFit="1" customWidth="1"/>
    <col min="8684" max="8684" width="12.7109375" style="14" bestFit="1" customWidth="1"/>
    <col min="8685" max="8928" width="9.140625" style="14"/>
    <col min="8929" max="8929" width="4.42578125" style="14" customWidth="1"/>
    <col min="8930" max="8930" width="5.5703125" style="14" customWidth="1"/>
    <col min="8931" max="8931" width="5.28515625" style="14" bestFit="1" customWidth="1"/>
    <col min="8932" max="8932" width="8.28515625" style="14" customWidth="1"/>
    <col min="8933" max="8933" width="20.85546875" style="14" customWidth="1"/>
    <col min="8934" max="8934" width="24.28515625" style="14" customWidth="1"/>
    <col min="8935" max="8935" width="13" style="14" customWidth="1"/>
    <col min="8936" max="8936" width="7.5703125" style="14" bestFit="1" customWidth="1"/>
    <col min="8937" max="8937" width="5.7109375" style="14" bestFit="1" customWidth="1"/>
    <col min="8938" max="8938" width="11.85546875" style="14" bestFit="1" customWidth="1"/>
    <col min="8939" max="8939" width="10.140625" style="14" bestFit="1" customWidth="1"/>
    <col min="8940" max="8940" width="12.7109375" style="14" bestFit="1" customWidth="1"/>
    <col min="8941" max="9184" width="9.140625" style="14"/>
    <col min="9185" max="9185" width="4.42578125" style="14" customWidth="1"/>
    <col min="9186" max="9186" width="5.5703125" style="14" customWidth="1"/>
    <col min="9187" max="9187" width="5.28515625" style="14" bestFit="1" customWidth="1"/>
    <col min="9188" max="9188" width="8.28515625" style="14" customWidth="1"/>
    <col min="9189" max="9189" width="20.85546875" style="14" customWidth="1"/>
    <col min="9190" max="9190" width="24.28515625" style="14" customWidth="1"/>
    <col min="9191" max="9191" width="13" style="14" customWidth="1"/>
    <col min="9192" max="9192" width="7.5703125" style="14" bestFit="1" customWidth="1"/>
    <col min="9193" max="9193" width="5.7109375" style="14" bestFit="1" customWidth="1"/>
    <col min="9194" max="9194" width="11.85546875" style="14" bestFit="1" customWidth="1"/>
    <col min="9195" max="9195" width="10.140625" style="14" bestFit="1" customWidth="1"/>
    <col min="9196" max="9196" width="12.7109375" style="14" bestFit="1" customWidth="1"/>
    <col min="9197" max="9440" width="9.140625" style="14"/>
    <col min="9441" max="9441" width="4.42578125" style="14" customWidth="1"/>
    <col min="9442" max="9442" width="5.5703125" style="14" customWidth="1"/>
    <col min="9443" max="9443" width="5.28515625" style="14" bestFit="1" customWidth="1"/>
    <col min="9444" max="9444" width="8.28515625" style="14" customWidth="1"/>
    <col min="9445" max="9445" width="20.85546875" style="14" customWidth="1"/>
    <col min="9446" max="9446" width="24.28515625" style="14" customWidth="1"/>
    <col min="9447" max="9447" width="13" style="14" customWidth="1"/>
    <col min="9448" max="9448" width="7.5703125" style="14" bestFit="1" customWidth="1"/>
    <col min="9449" max="9449" width="5.7109375" style="14" bestFit="1" customWidth="1"/>
    <col min="9450" max="9450" width="11.85546875" style="14" bestFit="1" customWidth="1"/>
    <col min="9451" max="9451" width="10.140625" style="14" bestFit="1" customWidth="1"/>
    <col min="9452" max="9452" width="12.7109375" style="14" bestFit="1" customWidth="1"/>
    <col min="9453" max="9696" width="9.140625" style="14"/>
    <col min="9697" max="9697" width="4.42578125" style="14" customWidth="1"/>
    <col min="9698" max="9698" width="5.5703125" style="14" customWidth="1"/>
    <col min="9699" max="9699" width="5.28515625" style="14" bestFit="1" customWidth="1"/>
    <col min="9700" max="9700" width="8.28515625" style="14" customWidth="1"/>
    <col min="9701" max="9701" width="20.85546875" style="14" customWidth="1"/>
    <col min="9702" max="9702" width="24.28515625" style="14" customWidth="1"/>
    <col min="9703" max="9703" width="13" style="14" customWidth="1"/>
    <col min="9704" max="9704" width="7.5703125" style="14" bestFit="1" customWidth="1"/>
    <col min="9705" max="9705" width="5.7109375" style="14" bestFit="1" customWidth="1"/>
    <col min="9706" max="9706" width="11.85546875" style="14" bestFit="1" customWidth="1"/>
    <col min="9707" max="9707" width="10.140625" style="14" bestFit="1" customWidth="1"/>
    <col min="9708" max="9708" width="12.7109375" style="14" bestFit="1" customWidth="1"/>
    <col min="9709" max="9952" width="9.140625" style="14"/>
    <col min="9953" max="9953" width="4.42578125" style="14" customWidth="1"/>
    <col min="9954" max="9954" width="5.5703125" style="14" customWidth="1"/>
    <col min="9955" max="9955" width="5.28515625" style="14" bestFit="1" customWidth="1"/>
    <col min="9956" max="9956" width="8.28515625" style="14" customWidth="1"/>
    <col min="9957" max="9957" width="20.85546875" style="14" customWidth="1"/>
    <col min="9958" max="9958" width="24.28515625" style="14" customWidth="1"/>
    <col min="9959" max="9959" width="13" style="14" customWidth="1"/>
    <col min="9960" max="9960" width="7.5703125" style="14" bestFit="1" customWidth="1"/>
    <col min="9961" max="9961" width="5.7109375" style="14" bestFit="1" customWidth="1"/>
    <col min="9962" max="9962" width="11.85546875" style="14" bestFit="1" customWidth="1"/>
    <col min="9963" max="9963" width="10.140625" style="14" bestFit="1" customWidth="1"/>
    <col min="9964" max="9964" width="12.7109375" style="14" bestFit="1" customWidth="1"/>
    <col min="9965" max="10208" width="9.140625" style="14"/>
    <col min="10209" max="10209" width="4.42578125" style="14" customWidth="1"/>
    <col min="10210" max="10210" width="5.5703125" style="14" customWidth="1"/>
    <col min="10211" max="10211" width="5.28515625" style="14" bestFit="1" customWidth="1"/>
    <col min="10212" max="10212" width="8.28515625" style="14" customWidth="1"/>
    <col min="10213" max="10213" width="20.85546875" style="14" customWidth="1"/>
    <col min="10214" max="10214" width="24.28515625" style="14" customWidth="1"/>
    <col min="10215" max="10215" width="13" style="14" customWidth="1"/>
    <col min="10216" max="10216" width="7.5703125" style="14" bestFit="1" customWidth="1"/>
    <col min="10217" max="10217" width="5.7109375" style="14" bestFit="1" customWidth="1"/>
    <col min="10218" max="10218" width="11.85546875" style="14" bestFit="1" customWidth="1"/>
    <col min="10219" max="10219" width="10.140625" style="14" bestFit="1" customWidth="1"/>
    <col min="10220" max="10220" width="12.7109375" style="14" bestFit="1" customWidth="1"/>
    <col min="10221" max="10464" width="9.140625" style="14"/>
    <col min="10465" max="10465" width="4.42578125" style="14" customWidth="1"/>
    <col min="10466" max="10466" width="5.5703125" style="14" customWidth="1"/>
    <col min="10467" max="10467" width="5.28515625" style="14" bestFit="1" customWidth="1"/>
    <col min="10468" max="10468" width="8.28515625" style="14" customWidth="1"/>
    <col min="10469" max="10469" width="20.85546875" style="14" customWidth="1"/>
    <col min="10470" max="10470" width="24.28515625" style="14" customWidth="1"/>
    <col min="10471" max="10471" width="13" style="14" customWidth="1"/>
    <col min="10472" max="10472" width="7.5703125" style="14" bestFit="1" customWidth="1"/>
    <col min="10473" max="10473" width="5.7109375" style="14" bestFit="1" customWidth="1"/>
    <col min="10474" max="10474" width="11.85546875" style="14" bestFit="1" customWidth="1"/>
    <col min="10475" max="10475" width="10.140625" style="14" bestFit="1" customWidth="1"/>
    <col min="10476" max="10476" width="12.7109375" style="14" bestFit="1" customWidth="1"/>
    <col min="10477" max="10720" width="9.140625" style="14"/>
    <col min="10721" max="10721" width="4.42578125" style="14" customWidth="1"/>
    <col min="10722" max="10722" width="5.5703125" style="14" customWidth="1"/>
    <col min="10723" max="10723" width="5.28515625" style="14" bestFit="1" customWidth="1"/>
    <col min="10724" max="10724" width="8.28515625" style="14" customWidth="1"/>
    <col min="10725" max="10725" width="20.85546875" style="14" customWidth="1"/>
    <col min="10726" max="10726" width="24.28515625" style="14" customWidth="1"/>
    <col min="10727" max="10727" width="13" style="14" customWidth="1"/>
    <col min="10728" max="10728" width="7.5703125" style="14" bestFit="1" customWidth="1"/>
    <col min="10729" max="10729" width="5.7109375" style="14" bestFit="1" customWidth="1"/>
    <col min="10730" max="10730" width="11.85546875" style="14" bestFit="1" customWidth="1"/>
    <col min="10731" max="10731" width="10.140625" style="14" bestFit="1" customWidth="1"/>
    <col min="10732" max="10732" width="12.7109375" style="14" bestFit="1" customWidth="1"/>
    <col min="10733" max="10976" width="9.140625" style="14"/>
    <col min="10977" max="10977" width="4.42578125" style="14" customWidth="1"/>
    <col min="10978" max="10978" width="5.5703125" style="14" customWidth="1"/>
    <col min="10979" max="10979" width="5.28515625" style="14" bestFit="1" customWidth="1"/>
    <col min="10980" max="10980" width="8.28515625" style="14" customWidth="1"/>
    <col min="10981" max="10981" width="20.85546875" style="14" customWidth="1"/>
    <col min="10982" max="10982" width="24.28515625" style="14" customWidth="1"/>
    <col min="10983" max="10983" width="13" style="14" customWidth="1"/>
    <col min="10984" max="10984" width="7.5703125" style="14" bestFit="1" customWidth="1"/>
    <col min="10985" max="10985" width="5.7109375" style="14" bestFit="1" customWidth="1"/>
    <col min="10986" max="10986" width="11.85546875" style="14" bestFit="1" customWidth="1"/>
    <col min="10987" max="10987" width="10.140625" style="14" bestFit="1" customWidth="1"/>
    <col min="10988" max="10988" width="12.7109375" style="14" bestFit="1" customWidth="1"/>
    <col min="10989" max="11232" width="9.140625" style="14"/>
    <col min="11233" max="11233" width="4.42578125" style="14" customWidth="1"/>
    <col min="11234" max="11234" width="5.5703125" style="14" customWidth="1"/>
    <col min="11235" max="11235" width="5.28515625" style="14" bestFit="1" customWidth="1"/>
    <col min="11236" max="11236" width="8.28515625" style="14" customWidth="1"/>
    <col min="11237" max="11237" width="20.85546875" style="14" customWidth="1"/>
    <col min="11238" max="11238" width="24.28515625" style="14" customWidth="1"/>
    <col min="11239" max="11239" width="13" style="14" customWidth="1"/>
    <col min="11240" max="11240" width="7.5703125" style="14" bestFit="1" customWidth="1"/>
    <col min="11241" max="11241" width="5.7109375" style="14" bestFit="1" customWidth="1"/>
    <col min="11242" max="11242" width="11.85546875" style="14" bestFit="1" customWidth="1"/>
    <col min="11243" max="11243" width="10.140625" style="14" bestFit="1" customWidth="1"/>
    <col min="11244" max="11244" width="12.7109375" style="14" bestFit="1" customWidth="1"/>
    <col min="11245" max="11488" width="9.140625" style="14"/>
    <col min="11489" max="11489" width="4.42578125" style="14" customWidth="1"/>
    <col min="11490" max="11490" width="5.5703125" style="14" customWidth="1"/>
    <col min="11491" max="11491" width="5.28515625" style="14" bestFit="1" customWidth="1"/>
    <col min="11492" max="11492" width="8.28515625" style="14" customWidth="1"/>
    <col min="11493" max="11493" width="20.85546875" style="14" customWidth="1"/>
    <col min="11494" max="11494" width="24.28515625" style="14" customWidth="1"/>
    <col min="11495" max="11495" width="13" style="14" customWidth="1"/>
    <col min="11496" max="11496" width="7.5703125" style="14" bestFit="1" customWidth="1"/>
    <col min="11497" max="11497" width="5.7109375" style="14" bestFit="1" customWidth="1"/>
    <col min="11498" max="11498" width="11.85546875" style="14" bestFit="1" customWidth="1"/>
    <col min="11499" max="11499" width="10.140625" style="14" bestFit="1" customWidth="1"/>
    <col min="11500" max="11500" width="12.7109375" style="14" bestFit="1" customWidth="1"/>
    <col min="11501" max="11744" width="9.140625" style="14"/>
    <col min="11745" max="11745" width="4.42578125" style="14" customWidth="1"/>
    <col min="11746" max="11746" width="5.5703125" style="14" customWidth="1"/>
    <col min="11747" max="11747" width="5.28515625" style="14" bestFit="1" customWidth="1"/>
    <col min="11748" max="11748" width="8.28515625" style="14" customWidth="1"/>
    <col min="11749" max="11749" width="20.85546875" style="14" customWidth="1"/>
    <col min="11750" max="11750" width="24.28515625" style="14" customWidth="1"/>
    <col min="11751" max="11751" width="13" style="14" customWidth="1"/>
    <col min="11752" max="11752" width="7.5703125" style="14" bestFit="1" customWidth="1"/>
    <col min="11753" max="11753" width="5.7109375" style="14" bestFit="1" customWidth="1"/>
    <col min="11754" max="11754" width="11.85546875" style="14" bestFit="1" customWidth="1"/>
    <col min="11755" max="11755" width="10.140625" style="14" bestFit="1" customWidth="1"/>
    <col min="11756" max="11756" width="12.7109375" style="14" bestFit="1" customWidth="1"/>
    <col min="11757" max="12000" width="9.140625" style="14"/>
    <col min="12001" max="12001" width="4.42578125" style="14" customWidth="1"/>
    <col min="12002" max="12002" width="5.5703125" style="14" customWidth="1"/>
    <col min="12003" max="12003" width="5.28515625" style="14" bestFit="1" customWidth="1"/>
    <col min="12004" max="12004" width="8.28515625" style="14" customWidth="1"/>
    <col min="12005" max="12005" width="20.85546875" style="14" customWidth="1"/>
    <col min="12006" max="12006" width="24.28515625" style="14" customWidth="1"/>
    <col min="12007" max="12007" width="13" style="14" customWidth="1"/>
    <col min="12008" max="12008" width="7.5703125" style="14" bestFit="1" customWidth="1"/>
    <col min="12009" max="12009" width="5.7109375" style="14" bestFit="1" customWidth="1"/>
    <col min="12010" max="12010" width="11.85546875" style="14" bestFit="1" customWidth="1"/>
    <col min="12011" max="12011" width="10.140625" style="14" bestFit="1" customWidth="1"/>
    <col min="12012" max="12012" width="12.7109375" style="14" bestFit="1" customWidth="1"/>
    <col min="12013" max="12256" width="9.140625" style="14"/>
    <col min="12257" max="12257" width="4.42578125" style="14" customWidth="1"/>
    <col min="12258" max="12258" width="5.5703125" style="14" customWidth="1"/>
    <col min="12259" max="12259" width="5.28515625" style="14" bestFit="1" customWidth="1"/>
    <col min="12260" max="12260" width="8.28515625" style="14" customWidth="1"/>
    <col min="12261" max="12261" width="20.85546875" style="14" customWidth="1"/>
    <col min="12262" max="12262" width="24.28515625" style="14" customWidth="1"/>
    <col min="12263" max="12263" width="13" style="14" customWidth="1"/>
    <col min="12264" max="12264" width="7.5703125" style="14" bestFit="1" customWidth="1"/>
    <col min="12265" max="12265" width="5.7109375" style="14" bestFit="1" customWidth="1"/>
    <col min="12266" max="12266" width="11.85546875" style="14" bestFit="1" customWidth="1"/>
    <col min="12267" max="12267" width="10.140625" style="14" bestFit="1" customWidth="1"/>
    <col min="12268" max="12268" width="12.7109375" style="14" bestFit="1" customWidth="1"/>
    <col min="12269" max="12512" width="9.140625" style="14"/>
    <col min="12513" max="12513" width="4.42578125" style="14" customWidth="1"/>
    <col min="12514" max="12514" width="5.5703125" style="14" customWidth="1"/>
    <col min="12515" max="12515" width="5.28515625" style="14" bestFit="1" customWidth="1"/>
    <col min="12516" max="12516" width="8.28515625" style="14" customWidth="1"/>
    <col min="12517" max="12517" width="20.85546875" style="14" customWidth="1"/>
    <col min="12518" max="12518" width="24.28515625" style="14" customWidth="1"/>
    <col min="12519" max="12519" width="13" style="14" customWidth="1"/>
    <col min="12520" max="12520" width="7.5703125" style="14" bestFit="1" customWidth="1"/>
    <col min="12521" max="12521" width="5.7109375" style="14" bestFit="1" customWidth="1"/>
    <col min="12522" max="12522" width="11.85546875" style="14" bestFit="1" customWidth="1"/>
    <col min="12523" max="12523" width="10.140625" style="14" bestFit="1" customWidth="1"/>
    <col min="12524" max="12524" width="12.7109375" style="14" bestFit="1" customWidth="1"/>
    <col min="12525" max="12768" width="9.140625" style="14"/>
    <col min="12769" max="12769" width="4.42578125" style="14" customWidth="1"/>
    <col min="12770" max="12770" width="5.5703125" style="14" customWidth="1"/>
    <col min="12771" max="12771" width="5.28515625" style="14" bestFit="1" customWidth="1"/>
    <col min="12772" max="12772" width="8.28515625" style="14" customWidth="1"/>
    <col min="12773" max="12773" width="20.85546875" style="14" customWidth="1"/>
    <col min="12774" max="12774" width="24.28515625" style="14" customWidth="1"/>
    <col min="12775" max="12775" width="13" style="14" customWidth="1"/>
    <col min="12776" max="12776" width="7.5703125" style="14" bestFit="1" customWidth="1"/>
    <col min="12777" max="12777" width="5.7109375" style="14" bestFit="1" customWidth="1"/>
    <col min="12778" max="12778" width="11.85546875" style="14" bestFit="1" customWidth="1"/>
    <col min="12779" max="12779" width="10.140625" style="14" bestFit="1" customWidth="1"/>
    <col min="12780" max="12780" width="12.7109375" style="14" bestFit="1" customWidth="1"/>
    <col min="12781" max="13024" width="9.140625" style="14"/>
    <col min="13025" max="13025" width="4.42578125" style="14" customWidth="1"/>
    <col min="13026" max="13026" width="5.5703125" style="14" customWidth="1"/>
    <col min="13027" max="13027" width="5.28515625" style="14" bestFit="1" customWidth="1"/>
    <col min="13028" max="13028" width="8.28515625" style="14" customWidth="1"/>
    <col min="13029" max="13029" width="20.85546875" style="14" customWidth="1"/>
    <col min="13030" max="13030" width="24.28515625" style="14" customWidth="1"/>
    <col min="13031" max="13031" width="13" style="14" customWidth="1"/>
    <col min="13032" max="13032" width="7.5703125" style="14" bestFit="1" customWidth="1"/>
    <col min="13033" max="13033" width="5.7109375" style="14" bestFit="1" customWidth="1"/>
    <col min="13034" max="13034" width="11.85546875" style="14" bestFit="1" customWidth="1"/>
    <col min="13035" max="13035" width="10.140625" style="14" bestFit="1" customWidth="1"/>
    <col min="13036" max="13036" width="12.7109375" style="14" bestFit="1" customWidth="1"/>
    <col min="13037" max="13280" width="9.140625" style="14"/>
    <col min="13281" max="13281" width="4.42578125" style="14" customWidth="1"/>
    <col min="13282" max="13282" width="5.5703125" style="14" customWidth="1"/>
    <col min="13283" max="13283" width="5.28515625" style="14" bestFit="1" customWidth="1"/>
    <col min="13284" max="13284" width="8.28515625" style="14" customWidth="1"/>
    <col min="13285" max="13285" width="20.85546875" style="14" customWidth="1"/>
    <col min="13286" max="13286" width="24.28515625" style="14" customWidth="1"/>
    <col min="13287" max="13287" width="13" style="14" customWidth="1"/>
    <col min="13288" max="13288" width="7.5703125" style="14" bestFit="1" customWidth="1"/>
    <col min="13289" max="13289" width="5.7109375" style="14" bestFit="1" customWidth="1"/>
    <col min="13290" max="13290" width="11.85546875" style="14" bestFit="1" customWidth="1"/>
    <col min="13291" max="13291" width="10.140625" style="14" bestFit="1" customWidth="1"/>
    <col min="13292" max="13292" width="12.7109375" style="14" bestFit="1" customWidth="1"/>
    <col min="13293" max="13536" width="9.140625" style="14"/>
    <col min="13537" max="13537" width="4.42578125" style="14" customWidth="1"/>
    <col min="13538" max="13538" width="5.5703125" style="14" customWidth="1"/>
    <col min="13539" max="13539" width="5.28515625" style="14" bestFit="1" customWidth="1"/>
    <col min="13540" max="13540" width="8.28515625" style="14" customWidth="1"/>
    <col min="13541" max="13541" width="20.85546875" style="14" customWidth="1"/>
    <col min="13542" max="13542" width="24.28515625" style="14" customWidth="1"/>
    <col min="13543" max="13543" width="13" style="14" customWidth="1"/>
    <col min="13544" max="13544" width="7.5703125" style="14" bestFit="1" customWidth="1"/>
    <col min="13545" max="13545" width="5.7109375" style="14" bestFit="1" customWidth="1"/>
    <col min="13546" max="13546" width="11.85546875" style="14" bestFit="1" customWidth="1"/>
    <col min="13547" max="13547" width="10.140625" style="14" bestFit="1" customWidth="1"/>
    <col min="13548" max="13548" width="12.7109375" style="14" bestFit="1" customWidth="1"/>
    <col min="13549" max="13792" width="9.140625" style="14"/>
    <col min="13793" max="13793" width="4.42578125" style="14" customWidth="1"/>
    <col min="13794" max="13794" width="5.5703125" style="14" customWidth="1"/>
    <col min="13795" max="13795" width="5.28515625" style="14" bestFit="1" customWidth="1"/>
    <col min="13796" max="13796" width="8.28515625" style="14" customWidth="1"/>
    <col min="13797" max="13797" width="20.85546875" style="14" customWidth="1"/>
    <col min="13798" max="13798" width="24.28515625" style="14" customWidth="1"/>
    <col min="13799" max="13799" width="13" style="14" customWidth="1"/>
    <col min="13800" max="13800" width="7.5703125" style="14" bestFit="1" customWidth="1"/>
    <col min="13801" max="13801" width="5.7109375" style="14" bestFit="1" customWidth="1"/>
    <col min="13802" max="13802" width="11.85546875" style="14" bestFit="1" customWidth="1"/>
    <col min="13803" max="13803" width="10.140625" style="14" bestFit="1" customWidth="1"/>
    <col min="13804" max="13804" width="12.7109375" style="14" bestFit="1" customWidth="1"/>
    <col min="13805" max="14048" width="9.140625" style="14"/>
    <col min="14049" max="14049" width="4.42578125" style="14" customWidth="1"/>
    <col min="14050" max="14050" width="5.5703125" style="14" customWidth="1"/>
    <col min="14051" max="14051" width="5.28515625" style="14" bestFit="1" customWidth="1"/>
    <col min="14052" max="14052" width="8.28515625" style="14" customWidth="1"/>
    <col min="14053" max="14053" width="20.85546875" style="14" customWidth="1"/>
    <col min="14054" max="14054" width="24.28515625" style="14" customWidth="1"/>
    <col min="14055" max="14055" width="13" style="14" customWidth="1"/>
    <col min="14056" max="14056" width="7.5703125" style="14" bestFit="1" customWidth="1"/>
    <col min="14057" max="14057" width="5.7109375" style="14" bestFit="1" customWidth="1"/>
    <col min="14058" max="14058" width="11.85546875" style="14" bestFit="1" customWidth="1"/>
    <col min="14059" max="14059" width="10.140625" style="14" bestFit="1" customWidth="1"/>
    <col min="14060" max="14060" width="12.7109375" style="14" bestFit="1" customWidth="1"/>
    <col min="14061" max="14304" width="9.140625" style="14"/>
    <col min="14305" max="14305" width="4.42578125" style="14" customWidth="1"/>
    <col min="14306" max="14306" width="5.5703125" style="14" customWidth="1"/>
    <col min="14307" max="14307" width="5.28515625" style="14" bestFit="1" customWidth="1"/>
    <col min="14308" max="14308" width="8.28515625" style="14" customWidth="1"/>
    <col min="14309" max="14309" width="20.85546875" style="14" customWidth="1"/>
    <col min="14310" max="14310" width="24.28515625" style="14" customWidth="1"/>
    <col min="14311" max="14311" width="13" style="14" customWidth="1"/>
    <col min="14312" max="14312" width="7.5703125" style="14" bestFit="1" customWidth="1"/>
    <col min="14313" max="14313" width="5.7109375" style="14" bestFit="1" customWidth="1"/>
    <col min="14314" max="14314" width="11.85546875" style="14" bestFit="1" customWidth="1"/>
    <col min="14315" max="14315" width="10.140625" style="14" bestFit="1" customWidth="1"/>
    <col min="14316" max="14316" width="12.7109375" style="14" bestFit="1" customWidth="1"/>
    <col min="14317" max="14560" width="9.140625" style="14"/>
    <col min="14561" max="14561" width="4.42578125" style="14" customWidth="1"/>
    <col min="14562" max="14562" width="5.5703125" style="14" customWidth="1"/>
    <col min="14563" max="14563" width="5.28515625" style="14" bestFit="1" customWidth="1"/>
    <col min="14564" max="14564" width="8.28515625" style="14" customWidth="1"/>
    <col min="14565" max="14565" width="20.85546875" style="14" customWidth="1"/>
    <col min="14566" max="14566" width="24.28515625" style="14" customWidth="1"/>
    <col min="14567" max="14567" width="13" style="14" customWidth="1"/>
    <col min="14568" max="14568" width="7.5703125" style="14" bestFit="1" customWidth="1"/>
    <col min="14569" max="14569" width="5.7109375" style="14" bestFit="1" customWidth="1"/>
    <col min="14570" max="14570" width="11.85546875" style="14" bestFit="1" customWidth="1"/>
    <col min="14571" max="14571" width="10.140625" style="14" bestFit="1" customWidth="1"/>
    <col min="14572" max="14572" width="12.7109375" style="14" bestFit="1" customWidth="1"/>
    <col min="14573" max="14816" width="9.140625" style="14"/>
    <col min="14817" max="14817" width="4.42578125" style="14" customWidth="1"/>
    <col min="14818" max="14818" width="5.5703125" style="14" customWidth="1"/>
    <col min="14819" max="14819" width="5.28515625" style="14" bestFit="1" customWidth="1"/>
    <col min="14820" max="14820" width="8.28515625" style="14" customWidth="1"/>
    <col min="14821" max="14821" width="20.85546875" style="14" customWidth="1"/>
    <col min="14822" max="14822" width="24.28515625" style="14" customWidth="1"/>
    <col min="14823" max="14823" width="13" style="14" customWidth="1"/>
    <col min="14824" max="14824" width="7.5703125" style="14" bestFit="1" customWidth="1"/>
    <col min="14825" max="14825" width="5.7109375" style="14" bestFit="1" customWidth="1"/>
    <col min="14826" max="14826" width="11.85546875" style="14" bestFit="1" customWidth="1"/>
    <col min="14827" max="14827" width="10.140625" style="14" bestFit="1" customWidth="1"/>
    <col min="14828" max="14828" width="12.7109375" style="14" bestFit="1" customWidth="1"/>
    <col min="14829" max="15072" width="9.140625" style="14"/>
    <col min="15073" max="15073" width="4.42578125" style="14" customWidth="1"/>
    <col min="15074" max="15074" width="5.5703125" style="14" customWidth="1"/>
    <col min="15075" max="15075" width="5.28515625" style="14" bestFit="1" customWidth="1"/>
    <col min="15076" max="15076" width="8.28515625" style="14" customWidth="1"/>
    <col min="15077" max="15077" width="20.85546875" style="14" customWidth="1"/>
    <col min="15078" max="15078" width="24.28515625" style="14" customWidth="1"/>
    <col min="15079" max="15079" width="13" style="14" customWidth="1"/>
    <col min="15080" max="15080" width="7.5703125" style="14" bestFit="1" customWidth="1"/>
    <col min="15081" max="15081" width="5.7109375" style="14" bestFit="1" customWidth="1"/>
    <col min="15082" max="15082" width="11.85546875" style="14" bestFit="1" customWidth="1"/>
    <col min="15083" max="15083" width="10.140625" style="14" bestFit="1" customWidth="1"/>
    <col min="15084" max="15084" width="12.7109375" style="14" bestFit="1" customWidth="1"/>
    <col min="15085" max="15328" width="9.140625" style="14"/>
    <col min="15329" max="15329" width="4.42578125" style="14" customWidth="1"/>
    <col min="15330" max="15330" width="5.5703125" style="14" customWidth="1"/>
    <col min="15331" max="15331" width="5.28515625" style="14" bestFit="1" customWidth="1"/>
    <col min="15332" max="15332" width="8.28515625" style="14" customWidth="1"/>
    <col min="15333" max="15333" width="20.85546875" style="14" customWidth="1"/>
    <col min="15334" max="15334" width="24.28515625" style="14" customWidth="1"/>
    <col min="15335" max="15335" width="13" style="14" customWidth="1"/>
    <col min="15336" max="15336" width="7.5703125" style="14" bestFit="1" customWidth="1"/>
    <col min="15337" max="15337" width="5.7109375" style="14" bestFit="1" customWidth="1"/>
    <col min="15338" max="15338" width="11.85546875" style="14" bestFit="1" customWidth="1"/>
    <col min="15339" max="15339" width="10.140625" style="14" bestFit="1" customWidth="1"/>
    <col min="15340" max="15340" width="12.7109375" style="14" bestFit="1" customWidth="1"/>
    <col min="15341" max="15584" width="9.140625" style="14"/>
    <col min="15585" max="15585" width="4.42578125" style="14" customWidth="1"/>
    <col min="15586" max="15586" width="5.5703125" style="14" customWidth="1"/>
    <col min="15587" max="15587" width="5.28515625" style="14" bestFit="1" customWidth="1"/>
    <col min="15588" max="15588" width="8.28515625" style="14" customWidth="1"/>
    <col min="15589" max="15589" width="20.85546875" style="14" customWidth="1"/>
    <col min="15590" max="15590" width="24.28515625" style="14" customWidth="1"/>
    <col min="15591" max="15591" width="13" style="14" customWidth="1"/>
    <col min="15592" max="15592" width="7.5703125" style="14" bestFit="1" customWidth="1"/>
    <col min="15593" max="15593" width="5.7109375" style="14" bestFit="1" customWidth="1"/>
    <col min="15594" max="15594" width="11.85546875" style="14" bestFit="1" customWidth="1"/>
    <col min="15595" max="15595" width="10.140625" style="14" bestFit="1" customWidth="1"/>
    <col min="15596" max="15596" width="12.7109375" style="14" bestFit="1" customWidth="1"/>
    <col min="15597" max="15840" width="9.140625" style="14"/>
    <col min="15841" max="15841" width="4.42578125" style="14" customWidth="1"/>
    <col min="15842" max="15842" width="5.5703125" style="14" customWidth="1"/>
    <col min="15843" max="15843" width="5.28515625" style="14" bestFit="1" customWidth="1"/>
    <col min="15844" max="15844" width="8.28515625" style="14" customWidth="1"/>
    <col min="15845" max="15845" width="20.85546875" style="14" customWidth="1"/>
    <col min="15846" max="15846" width="24.28515625" style="14" customWidth="1"/>
    <col min="15847" max="15847" width="13" style="14" customWidth="1"/>
    <col min="15848" max="15848" width="7.5703125" style="14" bestFit="1" customWidth="1"/>
    <col min="15849" max="15849" width="5.7109375" style="14" bestFit="1" customWidth="1"/>
    <col min="15850" max="15850" width="11.85546875" style="14" bestFit="1" customWidth="1"/>
    <col min="15851" max="15851" width="10.140625" style="14" bestFit="1" customWidth="1"/>
    <col min="15852" max="15852" width="12.7109375" style="14" bestFit="1" customWidth="1"/>
    <col min="15853" max="16096" width="9.140625" style="14"/>
    <col min="16097" max="16097" width="4.42578125" style="14" customWidth="1"/>
    <col min="16098" max="16098" width="5.5703125" style="14" customWidth="1"/>
    <col min="16099" max="16099" width="5.28515625" style="14" bestFit="1" customWidth="1"/>
    <col min="16100" max="16100" width="8.28515625" style="14" customWidth="1"/>
    <col min="16101" max="16101" width="20.85546875" style="14" customWidth="1"/>
    <col min="16102" max="16102" width="24.28515625" style="14" customWidth="1"/>
    <col min="16103" max="16103" width="13" style="14" customWidth="1"/>
    <col min="16104" max="16104" width="7.5703125" style="14" bestFit="1" customWidth="1"/>
    <col min="16105" max="16105" width="5.7109375" style="14" bestFit="1" customWidth="1"/>
    <col min="16106" max="16106" width="11.85546875" style="14" bestFit="1" customWidth="1"/>
    <col min="16107" max="16107" width="10.140625" style="14" bestFit="1" customWidth="1"/>
    <col min="16108" max="16108" width="12.7109375" style="14" bestFit="1" customWidth="1"/>
    <col min="16109" max="16384" width="9.140625" style="14"/>
  </cols>
  <sheetData>
    <row r="1" spans="1:9" x14ac:dyDescent="0.3">
      <c r="A1" s="447" t="s">
        <v>44</v>
      </c>
      <c r="B1" s="447"/>
      <c r="C1" s="447"/>
    </row>
    <row r="3" spans="1:9" ht="16.5" customHeight="1" x14ac:dyDescent="0.3">
      <c r="B3" s="446" t="s">
        <v>45</v>
      </c>
      <c r="C3" s="446"/>
      <c r="D3" s="446"/>
      <c r="E3" s="446"/>
      <c r="F3" s="446"/>
      <c r="G3" s="446"/>
    </row>
    <row r="4" spans="1:9" x14ac:dyDescent="0.3">
      <c r="C4" s="251"/>
      <c r="D4" s="252"/>
      <c r="E4" s="252"/>
      <c r="F4" s="252"/>
    </row>
    <row r="5" spans="1:9" ht="45" x14ac:dyDescent="0.3">
      <c r="A5" s="257" t="s">
        <v>46</v>
      </c>
      <c r="B5" s="239" t="s">
        <v>47</v>
      </c>
      <c r="C5" s="239" t="s">
        <v>48</v>
      </c>
      <c r="D5" s="239" t="s">
        <v>49</v>
      </c>
      <c r="E5" s="240" t="s">
        <v>474</v>
      </c>
      <c r="F5" s="240" t="s">
        <v>475</v>
      </c>
      <c r="G5" s="240" t="s">
        <v>51</v>
      </c>
      <c r="H5" s="240" t="s">
        <v>52</v>
      </c>
    </row>
    <row r="6" spans="1:9" ht="25.5" x14ac:dyDescent="0.3">
      <c r="A6" s="146">
        <v>197</v>
      </c>
      <c r="B6" s="247" t="s">
        <v>0</v>
      </c>
      <c r="C6" s="249" t="s">
        <v>128</v>
      </c>
      <c r="D6" s="249" t="s">
        <v>496</v>
      </c>
      <c r="E6" s="225">
        <v>336439.41</v>
      </c>
      <c r="F6" s="250" t="s">
        <v>1</v>
      </c>
      <c r="G6" s="150" t="s">
        <v>228</v>
      </c>
      <c r="H6" s="194"/>
      <c r="I6" s="174">
        <v>43935</v>
      </c>
    </row>
    <row r="7" spans="1:9" ht="25.5" x14ac:dyDescent="0.3">
      <c r="A7" s="146">
        <v>198</v>
      </c>
      <c r="B7" s="247" t="s">
        <v>0</v>
      </c>
      <c r="C7" s="249" t="s">
        <v>14</v>
      </c>
      <c r="D7" s="249" t="s">
        <v>497</v>
      </c>
      <c r="E7" s="225">
        <v>211086.63</v>
      </c>
      <c r="F7" s="250" t="s">
        <v>1</v>
      </c>
      <c r="G7" s="150" t="s">
        <v>498</v>
      </c>
      <c r="H7" s="194"/>
      <c r="I7" s="174">
        <v>43935</v>
      </c>
    </row>
    <row r="8" spans="1:9" ht="25.5" x14ac:dyDescent="0.3">
      <c r="A8" s="146">
        <v>146</v>
      </c>
      <c r="B8" s="147" t="s">
        <v>0</v>
      </c>
      <c r="C8" s="147" t="s">
        <v>499</v>
      </c>
      <c r="D8" s="147" t="s">
        <v>500</v>
      </c>
      <c r="E8" s="250" t="s">
        <v>1</v>
      </c>
      <c r="F8" s="225">
        <v>122698.2</v>
      </c>
      <c r="G8" s="150" t="s">
        <v>498</v>
      </c>
      <c r="H8" s="194"/>
      <c r="I8" s="174">
        <v>43935</v>
      </c>
    </row>
    <row r="9" spans="1:9" x14ac:dyDescent="0.3">
      <c r="A9" s="465" t="s">
        <v>74</v>
      </c>
      <c r="B9" s="465"/>
      <c r="C9" s="465"/>
      <c r="D9" s="465"/>
      <c r="E9" s="241">
        <f>SUM(E6:E8)</f>
        <v>547526.04</v>
      </c>
      <c r="F9" s="241">
        <f>SUM(F6:F7:F8)</f>
        <v>122698.2</v>
      </c>
      <c r="G9" s="244"/>
      <c r="H9" s="245"/>
    </row>
  </sheetData>
  <mergeCells count="3">
    <mergeCell ref="A1:C1"/>
    <mergeCell ref="B3:G3"/>
    <mergeCell ref="A9:D9"/>
  </mergeCells>
  <pageMargins left="0.7" right="0.7" top="0.75" bottom="0.75" header="0.3" footer="0.3"/>
  <pageSetup paperSize="9" scale="42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zoomScale="75" zoomScaleNormal="75"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1.85546875" style="14" customWidth="1"/>
    <col min="8" max="8" width="18.85546875" style="14" customWidth="1"/>
    <col min="9" max="9" width="19.140625" style="14" bestFit="1" customWidth="1"/>
    <col min="10" max="221" width="9.140625" style="14"/>
    <col min="222" max="222" width="4.42578125" style="14" customWidth="1"/>
    <col min="223" max="223" width="5.5703125" style="14" customWidth="1"/>
    <col min="224" max="224" width="5.28515625" style="14" bestFit="1" customWidth="1"/>
    <col min="225" max="225" width="8.28515625" style="14" customWidth="1"/>
    <col min="226" max="226" width="20.85546875" style="14" customWidth="1"/>
    <col min="227" max="227" width="24.28515625" style="14" customWidth="1"/>
    <col min="228" max="228" width="13" style="14" customWidth="1"/>
    <col min="229" max="229" width="7.5703125" style="14" bestFit="1" customWidth="1"/>
    <col min="230" max="230" width="5.7109375" style="14" bestFit="1" customWidth="1"/>
    <col min="231" max="231" width="11.85546875" style="14" bestFit="1" customWidth="1"/>
    <col min="232" max="232" width="10.140625" style="14" bestFit="1" customWidth="1"/>
    <col min="233" max="233" width="12.7109375" style="14" bestFit="1" customWidth="1"/>
    <col min="234" max="477" width="9.140625" style="14"/>
    <col min="478" max="478" width="4.42578125" style="14" customWidth="1"/>
    <col min="479" max="479" width="5.5703125" style="14" customWidth="1"/>
    <col min="480" max="480" width="5.28515625" style="14" bestFit="1" customWidth="1"/>
    <col min="481" max="481" width="8.28515625" style="14" customWidth="1"/>
    <col min="482" max="482" width="20.85546875" style="14" customWidth="1"/>
    <col min="483" max="483" width="24.28515625" style="14" customWidth="1"/>
    <col min="484" max="484" width="13" style="14" customWidth="1"/>
    <col min="485" max="485" width="7.5703125" style="14" bestFit="1" customWidth="1"/>
    <col min="486" max="486" width="5.7109375" style="14" bestFit="1" customWidth="1"/>
    <col min="487" max="487" width="11.85546875" style="14" bestFit="1" customWidth="1"/>
    <col min="488" max="488" width="10.140625" style="14" bestFit="1" customWidth="1"/>
    <col min="489" max="489" width="12.7109375" style="14" bestFit="1" customWidth="1"/>
    <col min="490" max="733" width="9.140625" style="14"/>
    <col min="734" max="734" width="4.42578125" style="14" customWidth="1"/>
    <col min="735" max="735" width="5.5703125" style="14" customWidth="1"/>
    <col min="736" max="736" width="5.28515625" style="14" bestFit="1" customWidth="1"/>
    <col min="737" max="737" width="8.28515625" style="14" customWidth="1"/>
    <col min="738" max="738" width="20.85546875" style="14" customWidth="1"/>
    <col min="739" max="739" width="24.28515625" style="14" customWidth="1"/>
    <col min="740" max="740" width="13" style="14" customWidth="1"/>
    <col min="741" max="741" width="7.5703125" style="14" bestFit="1" customWidth="1"/>
    <col min="742" max="742" width="5.7109375" style="14" bestFit="1" customWidth="1"/>
    <col min="743" max="743" width="11.85546875" style="14" bestFit="1" customWidth="1"/>
    <col min="744" max="744" width="10.140625" style="14" bestFit="1" customWidth="1"/>
    <col min="745" max="745" width="12.7109375" style="14" bestFit="1" customWidth="1"/>
    <col min="746" max="989" width="9.140625" style="14"/>
    <col min="990" max="990" width="4.42578125" style="14" customWidth="1"/>
    <col min="991" max="991" width="5.5703125" style="14" customWidth="1"/>
    <col min="992" max="992" width="5.28515625" style="14" bestFit="1" customWidth="1"/>
    <col min="993" max="993" width="8.28515625" style="14" customWidth="1"/>
    <col min="994" max="994" width="20.85546875" style="14" customWidth="1"/>
    <col min="995" max="995" width="24.28515625" style="14" customWidth="1"/>
    <col min="996" max="996" width="13" style="14" customWidth="1"/>
    <col min="997" max="997" width="7.5703125" style="14" bestFit="1" customWidth="1"/>
    <col min="998" max="998" width="5.7109375" style="14" bestFit="1" customWidth="1"/>
    <col min="999" max="999" width="11.85546875" style="14" bestFit="1" customWidth="1"/>
    <col min="1000" max="1000" width="10.140625" style="14" bestFit="1" customWidth="1"/>
    <col min="1001" max="1001" width="12.7109375" style="14" bestFit="1" customWidth="1"/>
    <col min="1002" max="1245" width="9.140625" style="14"/>
    <col min="1246" max="1246" width="4.42578125" style="14" customWidth="1"/>
    <col min="1247" max="1247" width="5.5703125" style="14" customWidth="1"/>
    <col min="1248" max="1248" width="5.28515625" style="14" bestFit="1" customWidth="1"/>
    <col min="1249" max="1249" width="8.28515625" style="14" customWidth="1"/>
    <col min="1250" max="1250" width="20.85546875" style="14" customWidth="1"/>
    <col min="1251" max="1251" width="24.28515625" style="14" customWidth="1"/>
    <col min="1252" max="1252" width="13" style="14" customWidth="1"/>
    <col min="1253" max="1253" width="7.5703125" style="14" bestFit="1" customWidth="1"/>
    <col min="1254" max="1254" width="5.7109375" style="14" bestFit="1" customWidth="1"/>
    <col min="1255" max="1255" width="11.85546875" style="14" bestFit="1" customWidth="1"/>
    <col min="1256" max="1256" width="10.140625" style="14" bestFit="1" customWidth="1"/>
    <col min="1257" max="1257" width="12.7109375" style="14" bestFit="1" customWidth="1"/>
    <col min="1258" max="1501" width="9.140625" style="14"/>
    <col min="1502" max="1502" width="4.42578125" style="14" customWidth="1"/>
    <col min="1503" max="1503" width="5.5703125" style="14" customWidth="1"/>
    <col min="1504" max="1504" width="5.28515625" style="14" bestFit="1" customWidth="1"/>
    <col min="1505" max="1505" width="8.28515625" style="14" customWidth="1"/>
    <col min="1506" max="1506" width="20.85546875" style="14" customWidth="1"/>
    <col min="1507" max="1507" width="24.28515625" style="14" customWidth="1"/>
    <col min="1508" max="1508" width="13" style="14" customWidth="1"/>
    <col min="1509" max="1509" width="7.5703125" style="14" bestFit="1" customWidth="1"/>
    <col min="1510" max="1510" width="5.7109375" style="14" bestFit="1" customWidth="1"/>
    <col min="1511" max="1511" width="11.85546875" style="14" bestFit="1" customWidth="1"/>
    <col min="1512" max="1512" width="10.140625" style="14" bestFit="1" customWidth="1"/>
    <col min="1513" max="1513" width="12.7109375" style="14" bestFit="1" customWidth="1"/>
    <col min="1514" max="1757" width="9.140625" style="14"/>
    <col min="1758" max="1758" width="4.42578125" style="14" customWidth="1"/>
    <col min="1759" max="1759" width="5.5703125" style="14" customWidth="1"/>
    <col min="1760" max="1760" width="5.28515625" style="14" bestFit="1" customWidth="1"/>
    <col min="1761" max="1761" width="8.28515625" style="14" customWidth="1"/>
    <col min="1762" max="1762" width="20.85546875" style="14" customWidth="1"/>
    <col min="1763" max="1763" width="24.28515625" style="14" customWidth="1"/>
    <col min="1764" max="1764" width="13" style="14" customWidth="1"/>
    <col min="1765" max="1765" width="7.5703125" style="14" bestFit="1" customWidth="1"/>
    <col min="1766" max="1766" width="5.7109375" style="14" bestFit="1" customWidth="1"/>
    <col min="1767" max="1767" width="11.85546875" style="14" bestFit="1" customWidth="1"/>
    <col min="1768" max="1768" width="10.140625" style="14" bestFit="1" customWidth="1"/>
    <col min="1769" max="1769" width="12.7109375" style="14" bestFit="1" customWidth="1"/>
    <col min="1770" max="2013" width="9.140625" style="14"/>
    <col min="2014" max="2014" width="4.42578125" style="14" customWidth="1"/>
    <col min="2015" max="2015" width="5.5703125" style="14" customWidth="1"/>
    <col min="2016" max="2016" width="5.28515625" style="14" bestFit="1" customWidth="1"/>
    <col min="2017" max="2017" width="8.28515625" style="14" customWidth="1"/>
    <col min="2018" max="2018" width="20.85546875" style="14" customWidth="1"/>
    <col min="2019" max="2019" width="24.28515625" style="14" customWidth="1"/>
    <col min="2020" max="2020" width="13" style="14" customWidth="1"/>
    <col min="2021" max="2021" width="7.5703125" style="14" bestFit="1" customWidth="1"/>
    <col min="2022" max="2022" width="5.7109375" style="14" bestFit="1" customWidth="1"/>
    <col min="2023" max="2023" width="11.85546875" style="14" bestFit="1" customWidth="1"/>
    <col min="2024" max="2024" width="10.140625" style="14" bestFit="1" customWidth="1"/>
    <col min="2025" max="2025" width="12.7109375" style="14" bestFit="1" customWidth="1"/>
    <col min="2026" max="2269" width="9.140625" style="14"/>
    <col min="2270" max="2270" width="4.42578125" style="14" customWidth="1"/>
    <col min="2271" max="2271" width="5.5703125" style="14" customWidth="1"/>
    <col min="2272" max="2272" width="5.28515625" style="14" bestFit="1" customWidth="1"/>
    <col min="2273" max="2273" width="8.28515625" style="14" customWidth="1"/>
    <col min="2274" max="2274" width="20.85546875" style="14" customWidth="1"/>
    <col min="2275" max="2275" width="24.28515625" style="14" customWidth="1"/>
    <col min="2276" max="2276" width="13" style="14" customWidth="1"/>
    <col min="2277" max="2277" width="7.5703125" style="14" bestFit="1" customWidth="1"/>
    <col min="2278" max="2278" width="5.7109375" style="14" bestFit="1" customWidth="1"/>
    <col min="2279" max="2279" width="11.85546875" style="14" bestFit="1" customWidth="1"/>
    <col min="2280" max="2280" width="10.140625" style="14" bestFit="1" customWidth="1"/>
    <col min="2281" max="2281" width="12.7109375" style="14" bestFit="1" customWidth="1"/>
    <col min="2282" max="2525" width="9.140625" style="14"/>
    <col min="2526" max="2526" width="4.42578125" style="14" customWidth="1"/>
    <col min="2527" max="2527" width="5.5703125" style="14" customWidth="1"/>
    <col min="2528" max="2528" width="5.28515625" style="14" bestFit="1" customWidth="1"/>
    <col min="2529" max="2529" width="8.28515625" style="14" customWidth="1"/>
    <col min="2530" max="2530" width="20.85546875" style="14" customWidth="1"/>
    <col min="2531" max="2531" width="24.28515625" style="14" customWidth="1"/>
    <col min="2532" max="2532" width="13" style="14" customWidth="1"/>
    <col min="2533" max="2533" width="7.5703125" style="14" bestFit="1" customWidth="1"/>
    <col min="2534" max="2534" width="5.7109375" style="14" bestFit="1" customWidth="1"/>
    <col min="2535" max="2535" width="11.85546875" style="14" bestFit="1" customWidth="1"/>
    <col min="2536" max="2536" width="10.140625" style="14" bestFit="1" customWidth="1"/>
    <col min="2537" max="2537" width="12.7109375" style="14" bestFit="1" customWidth="1"/>
    <col min="2538" max="2781" width="9.140625" style="14"/>
    <col min="2782" max="2782" width="4.42578125" style="14" customWidth="1"/>
    <col min="2783" max="2783" width="5.5703125" style="14" customWidth="1"/>
    <col min="2784" max="2784" width="5.28515625" style="14" bestFit="1" customWidth="1"/>
    <col min="2785" max="2785" width="8.28515625" style="14" customWidth="1"/>
    <col min="2786" max="2786" width="20.85546875" style="14" customWidth="1"/>
    <col min="2787" max="2787" width="24.28515625" style="14" customWidth="1"/>
    <col min="2788" max="2788" width="13" style="14" customWidth="1"/>
    <col min="2789" max="2789" width="7.5703125" style="14" bestFit="1" customWidth="1"/>
    <col min="2790" max="2790" width="5.7109375" style="14" bestFit="1" customWidth="1"/>
    <col min="2791" max="2791" width="11.85546875" style="14" bestFit="1" customWidth="1"/>
    <col min="2792" max="2792" width="10.140625" style="14" bestFit="1" customWidth="1"/>
    <col min="2793" max="2793" width="12.7109375" style="14" bestFit="1" customWidth="1"/>
    <col min="2794" max="3037" width="9.140625" style="14"/>
    <col min="3038" max="3038" width="4.42578125" style="14" customWidth="1"/>
    <col min="3039" max="3039" width="5.5703125" style="14" customWidth="1"/>
    <col min="3040" max="3040" width="5.28515625" style="14" bestFit="1" customWidth="1"/>
    <col min="3041" max="3041" width="8.28515625" style="14" customWidth="1"/>
    <col min="3042" max="3042" width="20.85546875" style="14" customWidth="1"/>
    <col min="3043" max="3043" width="24.28515625" style="14" customWidth="1"/>
    <col min="3044" max="3044" width="13" style="14" customWidth="1"/>
    <col min="3045" max="3045" width="7.5703125" style="14" bestFit="1" customWidth="1"/>
    <col min="3046" max="3046" width="5.7109375" style="14" bestFit="1" customWidth="1"/>
    <col min="3047" max="3047" width="11.85546875" style="14" bestFit="1" customWidth="1"/>
    <col min="3048" max="3048" width="10.140625" style="14" bestFit="1" customWidth="1"/>
    <col min="3049" max="3049" width="12.7109375" style="14" bestFit="1" customWidth="1"/>
    <col min="3050" max="3293" width="9.140625" style="14"/>
    <col min="3294" max="3294" width="4.42578125" style="14" customWidth="1"/>
    <col min="3295" max="3295" width="5.5703125" style="14" customWidth="1"/>
    <col min="3296" max="3296" width="5.28515625" style="14" bestFit="1" customWidth="1"/>
    <col min="3297" max="3297" width="8.28515625" style="14" customWidth="1"/>
    <col min="3298" max="3298" width="20.85546875" style="14" customWidth="1"/>
    <col min="3299" max="3299" width="24.28515625" style="14" customWidth="1"/>
    <col min="3300" max="3300" width="13" style="14" customWidth="1"/>
    <col min="3301" max="3301" width="7.5703125" style="14" bestFit="1" customWidth="1"/>
    <col min="3302" max="3302" width="5.7109375" style="14" bestFit="1" customWidth="1"/>
    <col min="3303" max="3303" width="11.85546875" style="14" bestFit="1" customWidth="1"/>
    <col min="3304" max="3304" width="10.140625" style="14" bestFit="1" customWidth="1"/>
    <col min="3305" max="3305" width="12.7109375" style="14" bestFit="1" customWidth="1"/>
    <col min="3306" max="3549" width="9.140625" style="14"/>
    <col min="3550" max="3550" width="4.42578125" style="14" customWidth="1"/>
    <col min="3551" max="3551" width="5.5703125" style="14" customWidth="1"/>
    <col min="3552" max="3552" width="5.28515625" style="14" bestFit="1" customWidth="1"/>
    <col min="3553" max="3553" width="8.28515625" style="14" customWidth="1"/>
    <col min="3554" max="3554" width="20.85546875" style="14" customWidth="1"/>
    <col min="3555" max="3555" width="24.28515625" style="14" customWidth="1"/>
    <col min="3556" max="3556" width="13" style="14" customWidth="1"/>
    <col min="3557" max="3557" width="7.5703125" style="14" bestFit="1" customWidth="1"/>
    <col min="3558" max="3558" width="5.7109375" style="14" bestFit="1" customWidth="1"/>
    <col min="3559" max="3559" width="11.85546875" style="14" bestFit="1" customWidth="1"/>
    <col min="3560" max="3560" width="10.140625" style="14" bestFit="1" customWidth="1"/>
    <col min="3561" max="3561" width="12.7109375" style="14" bestFit="1" customWidth="1"/>
    <col min="3562" max="3805" width="9.140625" style="14"/>
    <col min="3806" max="3806" width="4.42578125" style="14" customWidth="1"/>
    <col min="3807" max="3807" width="5.5703125" style="14" customWidth="1"/>
    <col min="3808" max="3808" width="5.28515625" style="14" bestFit="1" customWidth="1"/>
    <col min="3809" max="3809" width="8.28515625" style="14" customWidth="1"/>
    <col min="3810" max="3810" width="20.85546875" style="14" customWidth="1"/>
    <col min="3811" max="3811" width="24.28515625" style="14" customWidth="1"/>
    <col min="3812" max="3812" width="13" style="14" customWidth="1"/>
    <col min="3813" max="3813" width="7.5703125" style="14" bestFit="1" customWidth="1"/>
    <col min="3814" max="3814" width="5.7109375" style="14" bestFit="1" customWidth="1"/>
    <col min="3815" max="3815" width="11.85546875" style="14" bestFit="1" customWidth="1"/>
    <col min="3816" max="3816" width="10.140625" style="14" bestFit="1" customWidth="1"/>
    <col min="3817" max="3817" width="12.7109375" style="14" bestFit="1" customWidth="1"/>
    <col min="3818" max="4061" width="9.140625" style="14"/>
    <col min="4062" max="4062" width="4.42578125" style="14" customWidth="1"/>
    <col min="4063" max="4063" width="5.5703125" style="14" customWidth="1"/>
    <col min="4064" max="4064" width="5.28515625" style="14" bestFit="1" customWidth="1"/>
    <col min="4065" max="4065" width="8.28515625" style="14" customWidth="1"/>
    <col min="4066" max="4066" width="20.85546875" style="14" customWidth="1"/>
    <col min="4067" max="4067" width="24.28515625" style="14" customWidth="1"/>
    <col min="4068" max="4068" width="13" style="14" customWidth="1"/>
    <col min="4069" max="4069" width="7.5703125" style="14" bestFit="1" customWidth="1"/>
    <col min="4070" max="4070" width="5.7109375" style="14" bestFit="1" customWidth="1"/>
    <col min="4071" max="4071" width="11.85546875" style="14" bestFit="1" customWidth="1"/>
    <col min="4072" max="4072" width="10.140625" style="14" bestFit="1" customWidth="1"/>
    <col min="4073" max="4073" width="12.7109375" style="14" bestFit="1" customWidth="1"/>
    <col min="4074" max="4317" width="9.140625" style="14"/>
    <col min="4318" max="4318" width="4.42578125" style="14" customWidth="1"/>
    <col min="4319" max="4319" width="5.5703125" style="14" customWidth="1"/>
    <col min="4320" max="4320" width="5.28515625" style="14" bestFit="1" customWidth="1"/>
    <col min="4321" max="4321" width="8.28515625" style="14" customWidth="1"/>
    <col min="4322" max="4322" width="20.85546875" style="14" customWidth="1"/>
    <col min="4323" max="4323" width="24.28515625" style="14" customWidth="1"/>
    <col min="4324" max="4324" width="13" style="14" customWidth="1"/>
    <col min="4325" max="4325" width="7.5703125" style="14" bestFit="1" customWidth="1"/>
    <col min="4326" max="4326" width="5.7109375" style="14" bestFit="1" customWidth="1"/>
    <col min="4327" max="4327" width="11.85546875" style="14" bestFit="1" customWidth="1"/>
    <col min="4328" max="4328" width="10.140625" style="14" bestFit="1" customWidth="1"/>
    <col min="4329" max="4329" width="12.7109375" style="14" bestFit="1" customWidth="1"/>
    <col min="4330" max="4573" width="9.140625" style="14"/>
    <col min="4574" max="4574" width="4.42578125" style="14" customWidth="1"/>
    <col min="4575" max="4575" width="5.5703125" style="14" customWidth="1"/>
    <col min="4576" max="4576" width="5.28515625" style="14" bestFit="1" customWidth="1"/>
    <col min="4577" max="4577" width="8.28515625" style="14" customWidth="1"/>
    <col min="4578" max="4578" width="20.85546875" style="14" customWidth="1"/>
    <col min="4579" max="4579" width="24.28515625" style="14" customWidth="1"/>
    <col min="4580" max="4580" width="13" style="14" customWidth="1"/>
    <col min="4581" max="4581" width="7.5703125" style="14" bestFit="1" customWidth="1"/>
    <col min="4582" max="4582" width="5.7109375" style="14" bestFit="1" customWidth="1"/>
    <col min="4583" max="4583" width="11.85546875" style="14" bestFit="1" customWidth="1"/>
    <col min="4584" max="4584" width="10.140625" style="14" bestFit="1" customWidth="1"/>
    <col min="4585" max="4585" width="12.7109375" style="14" bestFit="1" customWidth="1"/>
    <col min="4586" max="4829" width="9.140625" style="14"/>
    <col min="4830" max="4830" width="4.42578125" style="14" customWidth="1"/>
    <col min="4831" max="4831" width="5.5703125" style="14" customWidth="1"/>
    <col min="4832" max="4832" width="5.28515625" style="14" bestFit="1" customWidth="1"/>
    <col min="4833" max="4833" width="8.28515625" style="14" customWidth="1"/>
    <col min="4834" max="4834" width="20.85546875" style="14" customWidth="1"/>
    <col min="4835" max="4835" width="24.28515625" style="14" customWidth="1"/>
    <col min="4836" max="4836" width="13" style="14" customWidth="1"/>
    <col min="4837" max="4837" width="7.5703125" style="14" bestFit="1" customWidth="1"/>
    <col min="4838" max="4838" width="5.7109375" style="14" bestFit="1" customWidth="1"/>
    <col min="4839" max="4839" width="11.85546875" style="14" bestFit="1" customWidth="1"/>
    <col min="4840" max="4840" width="10.140625" style="14" bestFit="1" customWidth="1"/>
    <col min="4841" max="4841" width="12.7109375" style="14" bestFit="1" customWidth="1"/>
    <col min="4842" max="5085" width="9.140625" style="14"/>
    <col min="5086" max="5086" width="4.42578125" style="14" customWidth="1"/>
    <col min="5087" max="5087" width="5.5703125" style="14" customWidth="1"/>
    <col min="5088" max="5088" width="5.28515625" style="14" bestFit="1" customWidth="1"/>
    <col min="5089" max="5089" width="8.28515625" style="14" customWidth="1"/>
    <col min="5090" max="5090" width="20.85546875" style="14" customWidth="1"/>
    <col min="5091" max="5091" width="24.28515625" style="14" customWidth="1"/>
    <col min="5092" max="5092" width="13" style="14" customWidth="1"/>
    <col min="5093" max="5093" width="7.5703125" style="14" bestFit="1" customWidth="1"/>
    <col min="5094" max="5094" width="5.7109375" style="14" bestFit="1" customWidth="1"/>
    <col min="5095" max="5095" width="11.85546875" style="14" bestFit="1" customWidth="1"/>
    <col min="5096" max="5096" width="10.140625" style="14" bestFit="1" customWidth="1"/>
    <col min="5097" max="5097" width="12.7109375" style="14" bestFit="1" customWidth="1"/>
    <col min="5098" max="5341" width="9.140625" style="14"/>
    <col min="5342" max="5342" width="4.42578125" style="14" customWidth="1"/>
    <col min="5343" max="5343" width="5.5703125" style="14" customWidth="1"/>
    <col min="5344" max="5344" width="5.28515625" style="14" bestFit="1" customWidth="1"/>
    <col min="5345" max="5345" width="8.28515625" style="14" customWidth="1"/>
    <col min="5346" max="5346" width="20.85546875" style="14" customWidth="1"/>
    <col min="5347" max="5347" width="24.28515625" style="14" customWidth="1"/>
    <col min="5348" max="5348" width="13" style="14" customWidth="1"/>
    <col min="5349" max="5349" width="7.5703125" style="14" bestFit="1" customWidth="1"/>
    <col min="5350" max="5350" width="5.7109375" style="14" bestFit="1" customWidth="1"/>
    <col min="5351" max="5351" width="11.85546875" style="14" bestFit="1" customWidth="1"/>
    <col min="5352" max="5352" width="10.140625" style="14" bestFit="1" customWidth="1"/>
    <col min="5353" max="5353" width="12.7109375" style="14" bestFit="1" customWidth="1"/>
    <col min="5354" max="5597" width="9.140625" style="14"/>
    <col min="5598" max="5598" width="4.42578125" style="14" customWidth="1"/>
    <col min="5599" max="5599" width="5.5703125" style="14" customWidth="1"/>
    <col min="5600" max="5600" width="5.28515625" style="14" bestFit="1" customWidth="1"/>
    <col min="5601" max="5601" width="8.28515625" style="14" customWidth="1"/>
    <col min="5602" max="5602" width="20.85546875" style="14" customWidth="1"/>
    <col min="5603" max="5603" width="24.28515625" style="14" customWidth="1"/>
    <col min="5604" max="5604" width="13" style="14" customWidth="1"/>
    <col min="5605" max="5605" width="7.5703125" style="14" bestFit="1" customWidth="1"/>
    <col min="5606" max="5606" width="5.7109375" style="14" bestFit="1" customWidth="1"/>
    <col min="5607" max="5607" width="11.85546875" style="14" bestFit="1" customWidth="1"/>
    <col min="5608" max="5608" width="10.140625" style="14" bestFit="1" customWidth="1"/>
    <col min="5609" max="5609" width="12.7109375" style="14" bestFit="1" customWidth="1"/>
    <col min="5610" max="5853" width="9.140625" style="14"/>
    <col min="5854" max="5854" width="4.42578125" style="14" customWidth="1"/>
    <col min="5855" max="5855" width="5.5703125" style="14" customWidth="1"/>
    <col min="5856" max="5856" width="5.28515625" style="14" bestFit="1" customWidth="1"/>
    <col min="5857" max="5857" width="8.28515625" style="14" customWidth="1"/>
    <col min="5858" max="5858" width="20.85546875" style="14" customWidth="1"/>
    <col min="5859" max="5859" width="24.28515625" style="14" customWidth="1"/>
    <col min="5860" max="5860" width="13" style="14" customWidth="1"/>
    <col min="5861" max="5861" width="7.5703125" style="14" bestFit="1" customWidth="1"/>
    <col min="5862" max="5862" width="5.7109375" style="14" bestFit="1" customWidth="1"/>
    <col min="5863" max="5863" width="11.85546875" style="14" bestFit="1" customWidth="1"/>
    <col min="5864" max="5864" width="10.140625" style="14" bestFit="1" customWidth="1"/>
    <col min="5865" max="5865" width="12.7109375" style="14" bestFit="1" customWidth="1"/>
    <col min="5866" max="6109" width="9.140625" style="14"/>
    <col min="6110" max="6110" width="4.42578125" style="14" customWidth="1"/>
    <col min="6111" max="6111" width="5.5703125" style="14" customWidth="1"/>
    <col min="6112" max="6112" width="5.28515625" style="14" bestFit="1" customWidth="1"/>
    <col min="6113" max="6113" width="8.28515625" style="14" customWidth="1"/>
    <col min="6114" max="6114" width="20.85546875" style="14" customWidth="1"/>
    <col min="6115" max="6115" width="24.28515625" style="14" customWidth="1"/>
    <col min="6116" max="6116" width="13" style="14" customWidth="1"/>
    <col min="6117" max="6117" width="7.5703125" style="14" bestFit="1" customWidth="1"/>
    <col min="6118" max="6118" width="5.7109375" style="14" bestFit="1" customWidth="1"/>
    <col min="6119" max="6119" width="11.85546875" style="14" bestFit="1" customWidth="1"/>
    <col min="6120" max="6120" width="10.140625" style="14" bestFit="1" customWidth="1"/>
    <col min="6121" max="6121" width="12.7109375" style="14" bestFit="1" customWidth="1"/>
    <col min="6122" max="6365" width="9.140625" style="14"/>
    <col min="6366" max="6366" width="4.42578125" style="14" customWidth="1"/>
    <col min="6367" max="6367" width="5.5703125" style="14" customWidth="1"/>
    <col min="6368" max="6368" width="5.28515625" style="14" bestFit="1" customWidth="1"/>
    <col min="6369" max="6369" width="8.28515625" style="14" customWidth="1"/>
    <col min="6370" max="6370" width="20.85546875" style="14" customWidth="1"/>
    <col min="6371" max="6371" width="24.28515625" style="14" customWidth="1"/>
    <col min="6372" max="6372" width="13" style="14" customWidth="1"/>
    <col min="6373" max="6373" width="7.5703125" style="14" bestFit="1" customWidth="1"/>
    <col min="6374" max="6374" width="5.7109375" style="14" bestFit="1" customWidth="1"/>
    <col min="6375" max="6375" width="11.85546875" style="14" bestFit="1" customWidth="1"/>
    <col min="6376" max="6376" width="10.140625" style="14" bestFit="1" customWidth="1"/>
    <col min="6377" max="6377" width="12.7109375" style="14" bestFit="1" customWidth="1"/>
    <col min="6378" max="6621" width="9.140625" style="14"/>
    <col min="6622" max="6622" width="4.42578125" style="14" customWidth="1"/>
    <col min="6623" max="6623" width="5.5703125" style="14" customWidth="1"/>
    <col min="6624" max="6624" width="5.28515625" style="14" bestFit="1" customWidth="1"/>
    <col min="6625" max="6625" width="8.28515625" style="14" customWidth="1"/>
    <col min="6626" max="6626" width="20.85546875" style="14" customWidth="1"/>
    <col min="6627" max="6627" width="24.28515625" style="14" customWidth="1"/>
    <col min="6628" max="6628" width="13" style="14" customWidth="1"/>
    <col min="6629" max="6629" width="7.5703125" style="14" bestFit="1" customWidth="1"/>
    <col min="6630" max="6630" width="5.7109375" style="14" bestFit="1" customWidth="1"/>
    <col min="6631" max="6631" width="11.85546875" style="14" bestFit="1" customWidth="1"/>
    <col min="6632" max="6632" width="10.140625" style="14" bestFit="1" customWidth="1"/>
    <col min="6633" max="6633" width="12.7109375" style="14" bestFit="1" customWidth="1"/>
    <col min="6634" max="6877" width="9.140625" style="14"/>
    <col min="6878" max="6878" width="4.42578125" style="14" customWidth="1"/>
    <col min="6879" max="6879" width="5.5703125" style="14" customWidth="1"/>
    <col min="6880" max="6880" width="5.28515625" style="14" bestFit="1" customWidth="1"/>
    <col min="6881" max="6881" width="8.28515625" style="14" customWidth="1"/>
    <col min="6882" max="6882" width="20.85546875" style="14" customWidth="1"/>
    <col min="6883" max="6883" width="24.28515625" style="14" customWidth="1"/>
    <col min="6884" max="6884" width="13" style="14" customWidth="1"/>
    <col min="6885" max="6885" width="7.5703125" style="14" bestFit="1" customWidth="1"/>
    <col min="6886" max="6886" width="5.7109375" style="14" bestFit="1" customWidth="1"/>
    <col min="6887" max="6887" width="11.85546875" style="14" bestFit="1" customWidth="1"/>
    <col min="6888" max="6888" width="10.140625" style="14" bestFit="1" customWidth="1"/>
    <col min="6889" max="6889" width="12.7109375" style="14" bestFit="1" customWidth="1"/>
    <col min="6890" max="7133" width="9.140625" style="14"/>
    <col min="7134" max="7134" width="4.42578125" style="14" customWidth="1"/>
    <col min="7135" max="7135" width="5.5703125" style="14" customWidth="1"/>
    <col min="7136" max="7136" width="5.28515625" style="14" bestFit="1" customWidth="1"/>
    <col min="7137" max="7137" width="8.28515625" style="14" customWidth="1"/>
    <col min="7138" max="7138" width="20.85546875" style="14" customWidth="1"/>
    <col min="7139" max="7139" width="24.28515625" style="14" customWidth="1"/>
    <col min="7140" max="7140" width="13" style="14" customWidth="1"/>
    <col min="7141" max="7141" width="7.5703125" style="14" bestFit="1" customWidth="1"/>
    <col min="7142" max="7142" width="5.7109375" style="14" bestFit="1" customWidth="1"/>
    <col min="7143" max="7143" width="11.85546875" style="14" bestFit="1" customWidth="1"/>
    <col min="7144" max="7144" width="10.140625" style="14" bestFit="1" customWidth="1"/>
    <col min="7145" max="7145" width="12.7109375" style="14" bestFit="1" customWidth="1"/>
    <col min="7146" max="7389" width="9.140625" style="14"/>
    <col min="7390" max="7390" width="4.42578125" style="14" customWidth="1"/>
    <col min="7391" max="7391" width="5.5703125" style="14" customWidth="1"/>
    <col min="7392" max="7392" width="5.28515625" style="14" bestFit="1" customWidth="1"/>
    <col min="7393" max="7393" width="8.28515625" style="14" customWidth="1"/>
    <col min="7394" max="7394" width="20.85546875" style="14" customWidth="1"/>
    <col min="7395" max="7395" width="24.28515625" style="14" customWidth="1"/>
    <col min="7396" max="7396" width="13" style="14" customWidth="1"/>
    <col min="7397" max="7397" width="7.5703125" style="14" bestFit="1" customWidth="1"/>
    <col min="7398" max="7398" width="5.7109375" style="14" bestFit="1" customWidth="1"/>
    <col min="7399" max="7399" width="11.85546875" style="14" bestFit="1" customWidth="1"/>
    <col min="7400" max="7400" width="10.140625" style="14" bestFit="1" customWidth="1"/>
    <col min="7401" max="7401" width="12.7109375" style="14" bestFit="1" customWidth="1"/>
    <col min="7402" max="7645" width="9.140625" style="14"/>
    <col min="7646" max="7646" width="4.42578125" style="14" customWidth="1"/>
    <col min="7647" max="7647" width="5.5703125" style="14" customWidth="1"/>
    <col min="7648" max="7648" width="5.28515625" style="14" bestFit="1" customWidth="1"/>
    <col min="7649" max="7649" width="8.28515625" style="14" customWidth="1"/>
    <col min="7650" max="7650" width="20.85546875" style="14" customWidth="1"/>
    <col min="7651" max="7651" width="24.28515625" style="14" customWidth="1"/>
    <col min="7652" max="7652" width="13" style="14" customWidth="1"/>
    <col min="7653" max="7653" width="7.5703125" style="14" bestFit="1" customWidth="1"/>
    <col min="7654" max="7654" width="5.7109375" style="14" bestFit="1" customWidth="1"/>
    <col min="7655" max="7655" width="11.85546875" style="14" bestFit="1" customWidth="1"/>
    <col min="7656" max="7656" width="10.140625" style="14" bestFit="1" customWidth="1"/>
    <col min="7657" max="7657" width="12.7109375" style="14" bestFit="1" customWidth="1"/>
    <col min="7658" max="7901" width="9.140625" style="14"/>
    <col min="7902" max="7902" width="4.42578125" style="14" customWidth="1"/>
    <col min="7903" max="7903" width="5.5703125" style="14" customWidth="1"/>
    <col min="7904" max="7904" width="5.28515625" style="14" bestFit="1" customWidth="1"/>
    <col min="7905" max="7905" width="8.28515625" style="14" customWidth="1"/>
    <col min="7906" max="7906" width="20.85546875" style="14" customWidth="1"/>
    <col min="7907" max="7907" width="24.28515625" style="14" customWidth="1"/>
    <col min="7908" max="7908" width="13" style="14" customWidth="1"/>
    <col min="7909" max="7909" width="7.5703125" style="14" bestFit="1" customWidth="1"/>
    <col min="7910" max="7910" width="5.7109375" style="14" bestFit="1" customWidth="1"/>
    <col min="7911" max="7911" width="11.85546875" style="14" bestFit="1" customWidth="1"/>
    <col min="7912" max="7912" width="10.140625" style="14" bestFit="1" customWidth="1"/>
    <col min="7913" max="7913" width="12.7109375" style="14" bestFit="1" customWidth="1"/>
    <col min="7914" max="8157" width="9.140625" style="14"/>
    <col min="8158" max="8158" width="4.42578125" style="14" customWidth="1"/>
    <col min="8159" max="8159" width="5.5703125" style="14" customWidth="1"/>
    <col min="8160" max="8160" width="5.28515625" style="14" bestFit="1" customWidth="1"/>
    <col min="8161" max="8161" width="8.28515625" style="14" customWidth="1"/>
    <col min="8162" max="8162" width="20.85546875" style="14" customWidth="1"/>
    <col min="8163" max="8163" width="24.28515625" style="14" customWidth="1"/>
    <col min="8164" max="8164" width="13" style="14" customWidth="1"/>
    <col min="8165" max="8165" width="7.5703125" style="14" bestFit="1" customWidth="1"/>
    <col min="8166" max="8166" width="5.7109375" style="14" bestFit="1" customWidth="1"/>
    <col min="8167" max="8167" width="11.85546875" style="14" bestFit="1" customWidth="1"/>
    <col min="8168" max="8168" width="10.140625" style="14" bestFit="1" customWidth="1"/>
    <col min="8169" max="8169" width="12.7109375" style="14" bestFit="1" customWidth="1"/>
    <col min="8170" max="8413" width="9.140625" style="14"/>
    <col min="8414" max="8414" width="4.42578125" style="14" customWidth="1"/>
    <col min="8415" max="8415" width="5.5703125" style="14" customWidth="1"/>
    <col min="8416" max="8416" width="5.28515625" style="14" bestFit="1" customWidth="1"/>
    <col min="8417" max="8417" width="8.28515625" style="14" customWidth="1"/>
    <col min="8418" max="8418" width="20.85546875" style="14" customWidth="1"/>
    <col min="8419" max="8419" width="24.28515625" style="14" customWidth="1"/>
    <col min="8420" max="8420" width="13" style="14" customWidth="1"/>
    <col min="8421" max="8421" width="7.5703125" style="14" bestFit="1" customWidth="1"/>
    <col min="8422" max="8422" width="5.7109375" style="14" bestFit="1" customWidth="1"/>
    <col min="8423" max="8423" width="11.85546875" style="14" bestFit="1" customWidth="1"/>
    <col min="8424" max="8424" width="10.140625" style="14" bestFit="1" customWidth="1"/>
    <col min="8425" max="8425" width="12.7109375" style="14" bestFit="1" customWidth="1"/>
    <col min="8426" max="8669" width="9.140625" style="14"/>
    <col min="8670" max="8670" width="4.42578125" style="14" customWidth="1"/>
    <col min="8671" max="8671" width="5.5703125" style="14" customWidth="1"/>
    <col min="8672" max="8672" width="5.28515625" style="14" bestFit="1" customWidth="1"/>
    <col min="8673" max="8673" width="8.28515625" style="14" customWidth="1"/>
    <col min="8674" max="8674" width="20.85546875" style="14" customWidth="1"/>
    <col min="8675" max="8675" width="24.28515625" style="14" customWidth="1"/>
    <col min="8676" max="8676" width="13" style="14" customWidth="1"/>
    <col min="8677" max="8677" width="7.5703125" style="14" bestFit="1" customWidth="1"/>
    <col min="8678" max="8678" width="5.7109375" style="14" bestFit="1" customWidth="1"/>
    <col min="8679" max="8679" width="11.85546875" style="14" bestFit="1" customWidth="1"/>
    <col min="8680" max="8680" width="10.140625" style="14" bestFit="1" customWidth="1"/>
    <col min="8681" max="8681" width="12.7109375" style="14" bestFit="1" customWidth="1"/>
    <col min="8682" max="8925" width="9.140625" style="14"/>
    <col min="8926" max="8926" width="4.42578125" style="14" customWidth="1"/>
    <col min="8927" max="8927" width="5.5703125" style="14" customWidth="1"/>
    <col min="8928" max="8928" width="5.28515625" style="14" bestFit="1" customWidth="1"/>
    <col min="8929" max="8929" width="8.28515625" style="14" customWidth="1"/>
    <col min="8930" max="8930" width="20.85546875" style="14" customWidth="1"/>
    <col min="8931" max="8931" width="24.28515625" style="14" customWidth="1"/>
    <col min="8932" max="8932" width="13" style="14" customWidth="1"/>
    <col min="8933" max="8933" width="7.5703125" style="14" bestFit="1" customWidth="1"/>
    <col min="8934" max="8934" width="5.7109375" style="14" bestFit="1" customWidth="1"/>
    <col min="8935" max="8935" width="11.85546875" style="14" bestFit="1" customWidth="1"/>
    <col min="8936" max="8936" width="10.140625" style="14" bestFit="1" customWidth="1"/>
    <col min="8937" max="8937" width="12.7109375" style="14" bestFit="1" customWidth="1"/>
    <col min="8938" max="9181" width="9.140625" style="14"/>
    <col min="9182" max="9182" width="4.42578125" style="14" customWidth="1"/>
    <col min="9183" max="9183" width="5.5703125" style="14" customWidth="1"/>
    <col min="9184" max="9184" width="5.28515625" style="14" bestFit="1" customWidth="1"/>
    <col min="9185" max="9185" width="8.28515625" style="14" customWidth="1"/>
    <col min="9186" max="9186" width="20.85546875" style="14" customWidth="1"/>
    <col min="9187" max="9187" width="24.28515625" style="14" customWidth="1"/>
    <col min="9188" max="9188" width="13" style="14" customWidth="1"/>
    <col min="9189" max="9189" width="7.5703125" style="14" bestFit="1" customWidth="1"/>
    <col min="9190" max="9190" width="5.7109375" style="14" bestFit="1" customWidth="1"/>
    <col min="9191" max="9191" width="11.85546875" style="14" bestFit="1" customWidth="1"/>
    <col min="9192" max="9192" width="10.140625" style="14" bestFit="1" customWidth="1"/>
    <col min="9193" max="9193" width="12.7109375" style="14" bestFit="1" customWidth="1"/>
    <col min="9194" max="9437" width="9.140625" style="14"/>
    <col min="9438" max="9438" width="4.42578125" style="14" customWidth="1"/>
    <col min="9439" max="9439" width="5.5703125" style="14" customWidth="1"/>
    <col min="9440" max="9440" width="5.28515625" style="14" bestFit="1" customWidth="1"/>
    <col min="9441" max="9441" width="8.28515625" style="14" customWidth="1"/>
    <col min="9442" max="9442" width="20.85546875" style="14" customWidth="1"/>
    <col min="9443" max="9443" width="24.28515625" style="14" customWidth="1"/>
    <col min="9444" max="9444" width="13" style="14" customWidth="1"/>
    <col min="9445" max="9445" width="7.5703125" style="14" bestFit="1" customWidth="1"/>
    <col min="9446" max="9446" width="5.7109375" style="14" bestFit="1" customWidth="1"/>
    <col min="9447" max="9447" width="11.85546875" style="14" bestFit="1" customWidth="1"/>
    <col min="9448" max="9448" width="10.140625" style="14" bestFit="1" customWidth="1"/>
    <col min="9449" max="9449" width="12.7109375" style="14" bestFit="1" customWidth="1"/>
    <col min="9450" max="9693" width="9.140625" style="14"/>
    <col min="9694" max="9694" width="4.42578125" style="14" customWidth="1"/>
    <col min="9695" max="9695" width="5.5703125" style="14" customWidth="1"/>
    <col min="9696" max="9696" width="5.28515625" style="14" bestFit="1" customWidth="1"/>
    <col min="9697" max="9697" width="8.28515625" style="14" customWidth="1"/>
    <col min="9698" max="9698" width="20.85546875" style="14" customWidth="1"/>
    <col min="9699" max="9699" width="24.28515625" style="14" customWidth="1"/>
    <col min="9700" max="9700" width="13" style="14" customWidth="1"/>
    <col min="9701" max="9701" width="7.5703125" style="14" bestFit="1" customWidth="1"/>
    <col min="9702" max="9702" width="5.7109375" style="14" bestFit="1" customWidth="1"/>
    <col min="9703" max="9703" width="11.85546875" style="14" bestFit="1" customWidth="1"/>
    <col min="9704" max="9704" width="10.140625" style="14" bestFit="1" customWidth="1"/>
    <col min="9705" max="9705" width="12.7109375" style="14" bestFit="1" customWidth="1"/>
    <col min="9706" max="9949" width="9.140625" style="14"/>
    <col min="9950" max="9950" width="4.42578125" style="14" customWidth="1"/>
    <col min="9951" max="9951" width="5.5703125" style="14" customWidth="1"/>
    <col min="9952" max="9952" width="5.28515625" style="14" bestFit="1" customWidth="1"/>
    <col min="9953" max="9953" width="8.28515625" style="14" customWidth="1"/>
    <col min="9954" max="9954" width="20.85546875" style="14" customWidth="1"/>
    <col min="9955" max="9955" width="24.28515625" style="14" customWidth="1"/>
    <col min="9956" max="9956" width="13" style="14" customWidth="1"/>
    <col min="9957" max="9957" width="7.5703125" style="14" bestFit="1" customWidth="1"/>
    <col min="9958" max="9958" width="5.7109375" style="14" bestFit="1" customWidth="1"/>
    <col min="9959" max="9959" width="11.85546875" style="14" bestFit="1" customWidth="1"/>
    <col min="9960" max="9960" width="10.140625" style="14" bestFit="1" customWidth="1"/>
    <col min="9961" max="9961" width="12.7109375" style="14" bestFit="1" customWidth="1"/>
    <col min="9962" max="10205" width="9.140625" style="14"/>
    <col min="10206" max="10206" width="4.42578125" style="14" customWidth="1"/>
    <col min="10207" max="10207" width="5.5703125" style="14" customWidth="1"/>
    <col min="10208" max="10208" width="5.28515625" style="14" bestFit="1" customWidth="1"/>
    <col min="10209" max="10209" width="8.28515625" style="14" customWidth="1"/>
    <col min="10210" max="10210" width="20.85546875" style="14" customWidth="1"/>
    <col min="10211" max="10211" width="24.28515625" style="14" customWidth="1"/>
    <col min="10212" max="10212" width="13" style="14" customWidth="1"/>
    <col min="10213" max="10213" width="7.5703125" style="14" bestFit="1" customWidth="1"/>
    <col min="10214" max="10214" width="5.7109375" style="14" bestFit="1" customWidth="1"/>
    <col min="10215" max="10215" width="11.85546875" style="14" bestFit="1" customWidth="1"/>
    <col min="10216" max="10216" width="10.140625" style="14" bestFit="1" customWidth="1"/>
    <col min="10217" max="10217" width="12.7109375" style="14" bestFit="1" customWidth="1"/>
    <col min="10218" max="10461" width="9.140625" style="14"/>
    <col min="10462" max="10462" width="4.42578125" style="14" customWidth="1"/>
    <col min="10463" max="10463" width="5.5703125" style="14" customWidth="1"/>
    <col min="10464" max="10464" width="5.28515625" style="14" bestFit="1" customWidth="1"/>
    <col min="10465" max="10465" width="8.28515625" style="14" customWidth="1"/>
    <col min="10466" max="10466" width="20.85546875" style="14" customWidth="1"/>
    <col min="10467" max="10467" width="24.28515625" style="14" customWidth="1"/>
    <col min="10468" max="10468" width="13" style="14" customWidth="1"/>
    <col min="10469" max="10469" width="7.5703125" style="14" bestFit="1" customWidth="1"/>
    <col min="10470" max="10470" width="5.7109375" style="14" bestFit="1" customWidth="1"/>
    <col min="10471" max="10471" width="11.85546875" style="14" bestFit="1" customWidth="1"/>
    <col min="10472" max="10472" width="10.140625" style="14" bestFit="1" customWidth="1"/>
    <col min="10473" max="10473" width="12.7109375" style="14" bestFit="1" customWidth="1"/>
    <col min="10474" max="10717" width="9.140625" style="14"/>
    <col min="10718" max="10718" width="4.42578125" style="14" customWidth="1"/>
    <col min="10719" max="10719" width="5.5703125" style="14" customWidth="1"/>
    <col min="10720" max="10720" width="5.28515625" style="14" bestFit="1" customWidth="1"/>
    <col min="10721" max="10721" width="8.28515625" style="14" customWidth="1"/>
    <col min="10722" max="10722" width="20.85546875" style="14" customWidth="1"/>
    <col min="10723" max="10723" width="24.28515625" style="14" customWidth="1"/>
    <col min="10724" max="10724" width="13" style="14" customWidth="1"/>
    <col min="10725" max="10725" width="7.5703125" style="14" bestFit="1" customWidth="1"/>
    <col min="10726" max="10726" width="5.7109375" style="14" bestFit="1" customWidth="1"/>
    <col min="10727" max="10727" width="11.85546875" style="14" bestFit="1" customWidth="1"/>
    <col min="10728" max="10728" width="10.140625" style="14" bestFit="1" customWidth="1"/>
    <col min="10729" max="10729" width="12.7109375" style="14" bestFit="1" customWidth="1"/>
    <col min="10730" max="10973" width="9.140625" style="14"/>
    <col min="10974" max="10974" width="4.42578125" style="14" customWidth="1"/>
    <col min="10975" max="10975" width="5.5703125" style="14" customWidth="1"/>
    <col min="10976" max="10976" width="5.28515625" style="14" bestFit="1" customWidth="1"/>
    <col min="10977" max="10977" width="8.28515625" style="14" customWidth="1"/>
    <col min="10978" max="10978" width="20.85546875" style="14" customWidth="1"/>
    <col min="10979" max="10979" width="24.28515625" style="14" customWidth="1"/>
    <col min="10980" max="10980" width="13" style="14" customWidth="1"/>
    <col min="10981" max="10981" width="7.5703125" style="14" bestFit="1" customWidth="1"/>
    <col min="10982" max="10982" width="5.7109375" style="14" bestFit="1" customWidth="1"/>
    <col min="10983" max="10983" width="11.85546875" style="14" bestFit="1" customWidth="1"/>
    <col min="10984" max="10984" width="10.140625" style="14" bestFit="1" customWidth="1"/>
    <col min="10985" max="10985" width="12.7109375" style="14" bestFit="1" customWidth="1"/>
    <col min="10986" max="11229" width="9.140625" style="14"/>
    <col min="11230" max="11230" width="4.42578125" style="14" customWidth="1"/>
    <col min="11231" max="11231" width="5.5703125" style="14" customWidth="1"/>
    <col min="11232" max="11232" width="5.28515625" style="14" bestFit="1" customWidth="1"/>
    <col min="11233" max="11233" width="8.28515625" style="14" customWidth="1"/>
    <col min="11234" max="11234" width="20.85546875" style="14" customWidth="1"/>
    <col min="11235" max="11235" width="24.28515625" style="14" customWidth="1"/>
    <col min="11236" max="11236" width="13" style="14" customWidth="1"/>
    <col min="11237" max="11237" width="7.5703125" style="14" bestFit="1" customWidth="1"/>
    <col min="11238" max="11238" width="5.7109375" style="14" bestFit="1" customWidth="1"/>
    <col min="11239" max="11239" width="11.85546875" style="14" bestFit="1" customWidth="1"/>
    <col min="11240" max="11240" width="10.140625" style="14" bestFit="1" customWidth="1"/>
    <col min="11241" max="11241" width="12.7109375" style="14" bestFit="1" customWidth="1"/>
    <col min="11242" max="11485" width="9.140625" style="14"/>
    <col min="11486" max="11486" width="4.42578125" style="14" customWidth="1"/>
    <col min="11487" max="11487" width="5.5703125" style="14" customWidth="1"/>
    <col min="11488" max="11488" width="5.28515625" style="14" bestFit="1" customWidth="1"/>
    <col min="11489" max="11489" width="8.28515625" style="14" customWidth="1"/>
    <col min="11490" max="11490" width="20.85546875" style="14" customWidth="1"/>
    <col min="11491" max="11491" width="24.28515625" style="14" customWidth="1"/>
    <col min="11492" max="11492" width="13" style="14" customWidth="1"/>
    <col min="11493" max="11493" width="7.5703125" style="14" bestFit="1" customWidth="1"/>
    <col min="11494" max="11494" width="5.7109375" style="14" bestFit="1" customWidth="1"/>
    <col min="11495" max="11495" width="11.85546875" style="14" bestFit="1" customWidth="1"/>
    <col min="11496" max="11496" width="10.140625" style="14" bestFit="1" customWidth="1"/>
    <col min="11497" max="11497" width="12.7109375" style="14" bestFit="1" customWidth="1"/>
    <col min="11498" max="11741" width="9.140625" style="14"/>
    <col min="11742" max="11742" width="4.42578125" style="14" customWidth="1"/>
    <col min="11743" max="11743" width="5.5703125" style="14" customWidth="1"/>
    <col min="11744" max="11744" width="5.28515625" style="14" bestFit="1" customWidth="1"/>
    <col min="11745" max="11745" width="8.28515625" style="14" customWidth="1"/>
    <col min="11746" max="11746" width="20.85546875" style="14" customWidth="1"/>
    <col min="11747" max="11747" width="24.28515625" style="14" customWidth="1"/>
    <col min="11748" max="11748" width="13" style="14" customWidth="1"/>
    <col min="11749" max="11749" width="7.5703125" style="14" bestFit="1" customWidth="1"/>
    <col min="11750" max="11750" width="5.7109375" style="14" bestFit="1" customWidth="1"/>
    <col min="11751" max="11751" width="11.85546875" style="14" bestFit="1" customWidth="1"/>
    <col min="11752" max="11752" width="10.140625" style="14" bestFit="1" customWidth="1"/>
    <col min="11753" max="11753" width="12.7109375" style="14" bestFit="1" customWidth="1"/>
    <col min="11754" max="11997" width="9.140625" style="14"/>
    <col min="11998" max="11998" width="4.42578125" style="14" customWidth="1"/>
    <col min="11999" max="11999" width="5.5703125" style="14" customWidth="1"/>
    <col min="12000" max="12000" width="5.28515625" style="14" bestFit="1" customWidth="1"/>
    <col min="12001" max="12001" width="8.28515625" style="14" customWidth="1"/>
    <col min="12002" max="12002" width="20.85546875" style="14" customWidth="1"/>
    <col min="12003" max="12003" width="24.28515625" style="14" customWidth="1"/>
    <col min="12004" max="12004" width="13" style="14" customWidth="1"/>
    <col min="12005" max="12005" width="7.5703125" style="14" bestFit="1" customWidth="1"/>
    <col min="12006" max="12006" width="5.7109375" style="14" bestFit="1" customWidth="1"/>
    <col min="12007" max="12007" width="11.85546875" style="14" bestFit="1" customWidth="1"/>
    <col min="12008" max="12008" width="10.140625" style="14" bestFit="1" customWidth="1"/>
    <col min="12009" max="12009" width="12.7109375" style="14" bestFit="1" customWidth="1"/>
    <col min="12010" max="12253" width="9.140625" style="14"/>
    <col min="12254" max="12254" width="4.42578125" style="14" customWidth="1"/>
    <col min="12255" max="12255" width="5.5703125" style="14" customWidth="1"/>
    <col min="12256" max="12256" width="5.28515625" style="14" bestFit="1" customWidth="1"/>
    <col min="12257" max="12257" width="8.28515625" style="14" customWidth="1"/>
    <col min="12258" max="12258" width="20.85546875" style="14" customWidth="1"/>
    <col min="12259" max="12259" width="24.28515625" style="14" customWidth="1"/>
    <col min="12260" max="12260" width="13" style="14" customWidth="1"/>
    <col min="12261" max="12261" width="7.5703125" style="14" bestFit="1" customWidth="1"/>
    <col min="12262" max="12262" width="5.7109375" style="14" bestFit="1" customWidth="1"/>
    <col min="12263" max="12263" width="11.85546875" style="14" bestFit="1" customWidth="1"/>
    <col min="12264" max="12264" width="10.140625" style="14" bestFit="1" customWidth="1"/>
    <col min="12265" max="12265" width="12.7109375" style="14" bestFit="1" customWidth="1"/>
    <col min="12266" max="12509" width="9.140625" style="14"/>
    <col min="12510" max="12510" width="4.42578125" style="14" customWidth="1"/>
    <col min="12511" max="12511" width="5.5703125" style="14" customWidth="1"/>
    <col min="12512" max="12512" width="5.28515625" style="14" bestFit="1" customWidth="1"/>
    <col min="12513" max="12513" width="8.28515625" style="14" customWidth="1"/>
    <col min="12514" max="12514" width="20.85546875" style="14" customWidth="1"/>
    <col min="12515" max="12515" width="24.28515625" style="14" customWidth="1"/>
    <col min="12516" max="12516" width="13" style="14" customWidth="1"/>
    <col min="12517" max="12517" width="7.5703125" style="14" bestFit="1" customWidth="1"/>
    <col min="12518" max="12518" width="5.7109375" style="14" bestFit="1" customWidth="1"/>
    <col min="12519" max="12519" width="11.85546875" style="14" bestFit="1" customWidth="1"/>
    <col min="12520" max="12520" width="10.140625" style="14" bestFit="1" customWidth="1"/>
    <col min="12521" max="12521" width="12.7109375" style="14" bestFit="1" customWidth="1"/>
    <col min="12522" max="12765" width="9.140625" style="14"/>
    <col min="12766" max="12766" width="4.42578125" style="14" customWidth="1"/>
    <col min="12767" max="12767" width="5.5703125" style="14" customWidth="1"/>
    <col min="12768" max="12768" width="5.28515625" style="14" bestFit="1" customWidth="1"/>
    <col min="12769" max="12769" width="8.28515625" style="14" customWidth="1"/>
    <col min="12770" max="12770" width="20.85546875" style="14" customWidth="1"/>
    <col min="12771" max="12771" width="24.28515625" style="14" customWidth="1"/>
    <col min="12772" max="12772" width="13" style="14" customWidth="1"/>
    <col min="12773" max="12773" width="7.5703125" style="14" bestFit="1" customWidth="1"/>
    <col min="12774" max="12774" width="5.7109375" style="14" bestFit="1" customWidth="1"/>
    <col min="12775" max="12775" width="11.85546875" style="14" bestFit="1" customWidth="1"/>
    <col min="12776" max="12776" width="10.140625" style="14" bestFit="1" customWidth="1"/>
    <col min="12777" max="12777" width="12.7109375" style="14" bestFit="1" customWidth="1"/>
    <col min="12778" max="13021" width="9.140625" style="14"/>
    <col min="13022" max="13022" width="4.42578125" style="14" customWidth="1"/>
    <col min="13023" max="13023" width="5.5703125" style="14" customWidth="1"/>
    <col min="13024" max="13024" width="5.28515625" style="14" bestFit="1" customWidth="1"/>
    <col min="13025" max="13025" width="8.28515625" style="14" customWidth="1"/>
    <col min="13026" max="13026" width="20.85546875" style="14" customWidth="1"/>
    <col min="13027" max="13027" width="24.28515625" style="14" customWidth="1"/>
    <col min="13028" max="13028" width="13" style="14" customWidth="1"/>
    <col min="13029" max="13029" width="7.5703125" style="14" bestFit="1" customWidth="1"/>
    <col min="13030" max="13030" width="5.7109375" style="14" bestFit="1" customWidth="1"/>
    <col min="13031" max="13031" width="11.85546875" style="14" bestFit="1" customWidth="1"/>
    <col min="13032" max="13032" width="10.140625" style="14" bestFit="1" customWidth="1"/>
    <col min="13033" max="13033" width="12.7109375" style="14" bestFit="1" customWidth="1"/>
    <col min="13034" max="13277" width="9.140625" style="14"/>
    <col min="13278" max="13278" width="4.42578125" style="14" customWidth="1"/>
    <col min="13279" max="13279" width="5.5703125" style="14" customWidth="1"/>
    <col min="13280" max="13280" width="5.28515625" style="14" bestFit="1" customWidth="1"/>
    <col min="13281" max="13281" width="8.28515625" style="14" customWidth="1"/>
    <col min="13282" max="13282" width="20.85546875" style="14" customWidth="1"/>
    <col min="13283" max="13283" width="24.28515625" style="14" customWidth="1"/>
    <col min="13284" max="13284" width="13" style="14" customWidth="1"/>
    <col min="13285" max="13285" width="7.5703125" style="14" bestFit="1" customWidth="1"/>
    <col min="13286" max="13286" width="5.7109375" style="14" bestFit="1" customWidth="1"/>
    <col min="13287" max="13287" width="11.85546875" style="14" bestFit="1" customWidth="1"/>
    <col min="13288" max="13288" width="10.140625" style="14" bestFit="1" customWidth="1"/>
    <col min="13289" max="13289" width="12.7109375" style="14" bestFit="1" customWidth="1"/>
    <col min="13290" max="13533" width="9.140625" style="14"/>
    <col min="13534" max="13534" width="4.42578125" style="14" customWidth="1"/>
    <col min="13535" max="13535" width="5.5703125" style="14" customWidth="1"/>
    <col min="13536" max="13536" width="5.28515625" style="14" bestFit="1" customWidth="1"/>
    <col min="13537" max="13537" width="8.28515625" style="14" customWidth="1"/>
    <col min="13538" max="13538" width="20.85546875" style="14" customWidth="1"/>
    <col min="13539" max="13539" width="24.28515625" style="14" customWidth="1"/>
    <col min="13540" max="13540" width="13" style="14" customWidth="1"/>
    <col min="13541" max="13541" width="7.5703125" style="14" bestFit="1" customWidth="1"/>
    <col min="13542" max="13542" width="5.7109375" style="14" bestFit="1" customWidth="1"/>
    <col min="13543" max="13543" width="11.85546875" style="14" bestFit="1" customWidth="1"/>
    <col min="13544" max="13544" width="10.140625" style="14" bestFit="1" customWidth="1"/>
    <col min="13545" max="13545" width="12.7109375" style="14" bestFit="1" customWidth="1"/>
    <col min="13546" max="13789" width="9.140625" style="14"/>
    <col min="13790" max="13790" width="4.42578125" style="14" customWidth="1"/>
    <col min="13791" max="13791" width="5.5703125" style="14" customWidth="1"/>
    <col min="13792" max="13792" width="5.28515625" style="14" bestFit="1" customWidth="1"/>
    <col min="13793" max="13793" width="8.28515625" style="14" customWidth="1"/>
    <col min="13794" max="13794" width="20.85546875" style="14" customWidth="1"/>
    <col min="13795" max="13795" width="24.28515625" style="14" customWidth="1"/>
    <col min="13796" max="13796" width="13" style="14" customWidth="1"/>
    <col min="13797" max="13797" width="7.5703125" style="14" bestFit="1" customWidth="1"/>
    <col min="13798" max="13798" width="5.7109375" style="14" bestFit="1" customWidth="1"/>
    <col min="13799" max="13799" width="11.85546875" style="14" bestFit="1" customWidth="1"/>
    <col min="13800" max="13800" width="10.140625" style="14" bestFit="1" customWidth="1"/>
    <col min="13801" max="13801" width="12.7109375" style="14" bestFit="1" customWidth="1"/>
    <col min="13802" max="14045" width="9.140625" style="14"/>
    <col min="14046" max="14046" width="4.42578125" style="14" customWidth="1"/>
    <col min="14047" max="14047" width="5.5703125" style="14" customWidth="1"/>
    <col min="14048" max="14048" width="5.28515625" style="14" bestFit="1" customWidth="1"/>
    <col min="14049" max="14049" width="8.28515625" style="14" customWidth="1"/>
    <col min="14050" max="14050" width="20.85546875" style="14" customWidth="1"/>
    <col min="14051" max="14051" width="24.28515625" style="14" customWidth="1"/>
    <col min="14052" max="14052" width="13" style="14" customWidth="1"/>
    <col min="14053" max="14053" width="7.5703125" style="14" bestFit="1" customWidth="1"/>
    <col min="14054" max="14054" width="5.7109375" style="14" bestFit="1" customWidth="1"/>
    <col min="14055" max="14055" width="11.85546875" style="14" bestFit="1" customWidth="1"/>
    <col min="14056" max="14056" width="10.140625" style="14" bestFit="1" customWidth="1"/>
    <col min="14057" max="14057" width="12.7109375" style="14" bestFit="1" customWidth="1"/>
    <col min="14058" max="14301" width="9.140625" style="14"/>
    <col min="14302" max="14302" width="4.42578125" style="14" customWidth="1"/>
    <col min="14303" max="14303" width="5.5703125" style="14" customWidth="1"/>
    <col min="14304" max="14304" width="5.28515625" style="14" bestFit="1" customWidth="1"/>
    <col min="14305" max="14305" width="8.28515625" style="14" customWidth="1"/>
    <col min="14306" max="14306" width="20.85546875" style="14" customWidth="1"/>
    <col min="14307" max="14307" width="24.28515625" style="14" customWidth="1"/>
    <col min="14308" max="14308" width="13" style="14" customWidth="1"/>
    <col min="14309" max="14309" width="7.5703125" style="14" bestFit="1" customWidth="1"/>
    <col min="14310" max="14310" width="5.7109375" style="14" bestFit="1" customWidth="1"/>
    <col min="14311" max="14311" width="11.85546875" style="14" bestFit="1" customWidth="1"/>
    <col min="14312" max="14312" width="10.140625" style="14" bestFit="1" customWidth="1"/>
    <col min="14313" max="14313" width="12.7109375" style="14" bestFit="1" customWidth="1"/>
    <col min="14314" max="14557" width="9.140625" style="14"/>
    <col min="14558" max="14558" width="4.42578125" style="14" customWidth="1"/>
    <col min="14559" max="14559" width="5.5703125" style="14" customWidth="1"/>
    <col min="14560" max="14560" width="5.28515625" style="14" bestFit="1" customWidth="1"/>
    <col min="14561" max="14561" width="8.28515625" style="14" customWidth="1"/>
    <col min="14562" max="14562" width="20.85546875" style="14" customWidth="1"/>
    <col min="14563" max="14563" width="24.28515625" style="14" customWidth="1"/>
    <col min="14564" max="14564" width="13" style="14" customWidth="1"/>
    <col min="14565" max="14565" width="7.5703125" style="14" bestFit="1" customWidth="1"/>
    <col min="14566" max="14566" width="5.7109375" style="14" bestFit="1" customWidth="1"/>
    <col min="14567" max="14567" width="11.85546875" style="14" bestFit="1" customWidth="1"/>
    <col min="14568" max="14568" width="10.140625" style="14" bestFit="1" customWidth="1"/>
    <col min="14569" max="14569" width="12.7109375" style="14" bestFit="1" customWidth="1"/>
    <col min="14570" max="14813" width="9.140625" style="14"/>
    <col min="14814" max="14814" width="4.42578125" style="14" customWidth="1"/>
    <col min="14815" max="14815" width="5.5703125" style="14" customWidth="1"/>
    <col min="14816" max="14816" width="5.28515625" style="14" bestFit="1" customWidth="1"/>
    <col min="14817" max="14817" width="8.28515625" style="14" customWidth="1"/>
    <col min="14818" max="14818" width="20.85546875" style="14" customWidth="1"/>
    <col min="14819" max="14819" width="24.28515625" style="14" customWidth="1"/>
    <col min="14820" max="14820" width="13" style="14" customWidth="1"/>
    <col min="14821" max="14821" width="7.5703125" style="14" bestFit="1" customWidth="1"/>
    <col min="14822" max="14822" width="5.7109375" style="14" bestFit="1" customWidth="1"/>
    <col min="14823" max="14823" width="11.85546875" style="14" bestFit="1" customWidth="1"/>
    <col min="14824" max="14824" width="10.140625" style="14" bestFit="1" customWidth="1"/>
    <col min="14825" max="14825" width="12.7109375" style="14" bestFit="1" customWidth="1"/>
    <col min="14826" max="15069" width="9.140625" style="14"/>
    <col min="15070" max="15070" width="4.42578125" style="14" customWidth="1"/>
    <col min="15071" max="15071" width="5.5703125" style="14" customWidth="1"/>
    <col min="15072" max="15072" width="5.28515625" style="14" bestFit="1" customWidth="1"/>
    <col min="15073" max="15073" width="8.28515625" style="14" customWidth="1"/>
    <col min="15074" max="15074" width="20.85546875" style="14" customWidth="1"/>
    <col min="15075" max="15075" width="24.28515625" style="14" customWidth="1"/>
    <col min="15076" max="15076" width="13" style="14" customWidth="1"/>
    <col min="15077" max="15077" width="7.5703125" style="14" bestFit="1" customWidth="1"/>
    <col min="15078" max="15078" width="5.7109375" style="14" bestFit="1" customWidth="1"/>
    <col min="15079" max="15079" width="11.85546875" style="14" bestFit="1" customWidth="1"/>
    <col min="15080" max="15080" width="10.140625" style="14" bestFit="1" customWidth="1"/>
    <col min="15081" max="15081" width="12.7109375" style="14" bestFit="1" customWidth="1"/>
    <col min="15082" max="15325" width="9.140625" style="14"/>
    <col min="15326" max="15326" width="4.42578125" style="14" customWidth="1"/>
    <col min="15327" max="15327" width="5.5703125" style="14" customWidth="1"/>
    <col min="15328" max="15328" width="5.28515625" style="14" bestFit="1" customWidth="1"/>
    <col min="15329" max="15329" width="8.28515625" style="14" customWidth="1"/>
    <col min="15330" max="15330" width="20.85546875" style="14" customWidth="1"/>
    <col min="15331" max="15331" width="24.28515625" style="14" customWidth="1"/>
    <col min="15332" max="15332" width="13" style="14" customWidth="1"/>
    <col min="15333" max="15333" width="7.5703125" style="14" bestFit="1" customWidth="1"/>
    <col min="15334" max="15334" width="5.7109375" style="14" bestFit="1" customWidth="1"/>
    <col min="15335" max="15335" width="11.85546875" style="14" bestFit="1" customWidth="1"/>
    <col min="15336" max="15336" width="10.140625" style="14" bestFit="1" customWidth="1"/>
    <col min="15337" max="15337" width="12.7109375" style="14" bestFit="1" customWidth="1"/>
    <col min="15338" max="15581" width="9.140625" style="14"/>
    <col min="15582" max="15582" width="4.42578125" style="14" customWidth="1"/>
    <col min="15583" max="15583" width="5.5703125" style="14" customWidth="1"/>
    <col min="15584" max="15584" width="5.28515625" style="14" bestFit="1" customWidth="1"/>
    <col min="15585" max="15585" width="8.28515625" style="14" customWidth="1"/>
    <col min="15586" max="15586" width="20.85546875" style="14" customWidth="1"/>
    <col min="15587" max="15587" width="24.28515625" style="14" customWidth="1"/>
    <col min="15588" max="15588" width="13" style="14" customWidth="1"/>
    <col min="15589" max="15589" width="7.5703125" style="14" bestFit="1" customWidth="1"/>
    <col min="15590" max="15590" width="5.7109375" style="14" bestFit="1" customWidth="1"/>
    <col min="15591" max="15591" width="11.85546875" style="14" bestFit="1" customWidth="1"/>
    <col min="15592" max="15592" width="10.140625" style="14" bestFit="1" customWidth="1"/>
    <col min="15593" max="15593" width="12.7109375" style="14" bestFit="1" customWidth="1"/>
    <col min="15594" max="15837" width="9.140625" style="14"/>
    <col min="15838" max="15838" width="4.42578125" style="14" customWidth="1"/>
    <col min="15839" max="15839" width="5.5703125" style="14" customWidth="1"/>
    <col min="15840" max="15840" width="5.28515625" style="14" bestFit="1" customWidth="1"/>
    <col min="15841" max="15841" width="8.28515625" style="14" customWidth="1"/>
    <col min="15842" max="15842" width="20.85546875" style="14" customWidth="1"/>
    <col min="15843" max="15843" width="24.28515625" style="14" customWidth="1"/>
    <col min="15844" max="15844" width="13" style="14" customWidth="1"/>
    <col min="15845" max="15845" width="7.5703125" style="14" bestFit="1" customWidth="1"/>
    <col min="15846" max="15846" width="5.7109375" style="14" bestFit="1" customWidth="1"/>
    <col min="15847" max="15847" width="11.85546875" style="14" bestFit="1" customWidth="1"/>
    <col min="15848" max="15848" width="10.140625" style="14" bestFit="1" customWidth="1"/>
    <col min="15849" max="15849" width="12.7109375" style="14" bestFit="1" customWidth="1"/>
    <col min="15850" max="16093" width="9.140625" style="14"/>
    <col min="16094" max="16094" width="4.42578125" style="14" customWidth="1"/>
    <col min="16095" max="16095" width="5.5703125" style="14" customWidth="1"/>
    <col min="16096" max="16096" width="5.28515625" style="14" bestFit="1" customWidth="1"/>
    <col min="16097" max="16097" width="8.28515625" style="14" customWidth="1"/>
    <col min="16098" max="16098" width="20.85546875" style="14" customWidth="1"/>
    <col min="16099" max="16099" width="24.28515625" style="14" customWidth="1"/>
    <col min="16100" max="16100" width="13" style="14" customWidth="1"/>
    <col min="16101" max="16101" width="7.5703125" style="14" bestFit="1" customWidth="1"/>
    <col min="16102" max="16102" width="5.7109375" style="14" bestFit="1" customWidth="1"/>
    <col min="16103" max="16103" width="11.85546875" style="14" bestFit="1" customWidth="1"/>
    <col min="16104" max="16104" width="10.140625" style="14" bestFit="1" customWidth="1"/>
    <col min="16105" max="16105" width="12.7109375" style="14" bestFit="1" customWidth="1"/>
    <col min="16106" max="16384" width="9.140625" style="14"/>
  </cols>
  <sheetData>
    <row r="1" spans="1:8" x14ac:dyDescent="0.3">
      <c r="A1" s="447" t="s">
        <v>44</v>
      </c>
      <c r="B1" s="447"/>
      <c r="C1" s="447"/>
    </row>
    <row r="3" spans="1:8" ht="16.5" customHeight="1" x14ac:dyDescent="0.3">
      <c r="B3" s="446" t="s">
        <v>45</v>
      </c>
      <c r="C3" s="446"/>
      <c r="D3" s="446"/>
      <c r="E3" s="446"/>
      <c r="F3" s="446"/>
      <c r="G3" s="446"/>
    </row>
    <row r="4" spans="1:8" x14ac:dyDescent="0.3">
      <c r="C4" s="255"/>
      <c r="D4" s="256"/>
      <c r="E4" s="256"/>
      <c r="F4" s="256"/>
    </row>
    <row r="5" spans="1:8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51</v>
      </c>
      <c r="H5" s="19" t="s">
        <v>52</v>
      </c>
    </row>
    <row r="6" spans="1:8" ht="25.5" x14ac:dyDescent="0.3">
      <c r="A6" s="246">
        <v>206</v>
      </c>
      <c r="B6" s="247" t="s">
        <v>0</v>
      </c>
      <c r="C6" s="249" t="s">
        <v>501</v>
      </c>
      <c r="D6" s="249" t="s">
        <v>502</v>
      </c>
      <c r="E6" s="225">
        <v>14362.87</v>
      </c>
      <c r="F6" s="250" t="s">
        <v>1</v>
      </c>
      <c r="G6" s="150" t="s">
        <v>132</v>
      </c>
      <c r="H6" s="194" t="s">
        <v>510</v>
      </c>
    </row>
    <row r="7" spans="1:8" ht="25.5" x14ac:dyDescent="0.3">
      <c r="A7" s="246">
        <v>207</v>
      </c>
      <c r="B7" s="247" t="s">
        <v>0</v>
      </c>
      <c r="C7" s="249" t="s">
        <v>503</v>
      </c>
      <c r="D7" s="249" t="s">
        <v>504</v>
      </c>
      <c r="E7" s="225">
        <v>10657.52</v>
      </c>
      <c r="F7" s="250" t="s">
        <v>1</v>
      </c>
      <c r="G7" s="150" t="s">
        <v>71</v>
      </c>
      <c r="H7" s="194" t="s">
        <v>510</v>
      </c>
    </row>
    <row r="8" spans="1:8" ht="25.5" x14ac:dyDescent="0.3">
      <c r="A8" s="246">
        <v>208</v>
      </c>
      <c r="B8" s="247" t="s">
        <v>0</v>
      </c>
      <c r="C8" s="249" t="s">
        <v>199</v>
      </c>
      <c r="D8" s="249" t="s">
        <v>505</v>
      </c>
      <c r="E8" s="225">
        <v>40371.949999999997</v>
      </c>
      <c r="F8" s="250" t="s">
        <v>1</v>
      </c>
      <c r="G8" s="150" t="s">
        <v>227</v>
      </c>
      <c r="H8" s="194" t="s">
        <v>510</v>
      </c>
    </row>
    <row r="9" spans="1:8" ht="25.5" x14ac:dyDescent="0.3">
      <c r="A9" s="246">
        <v>209</v>
      </c>
      <c r="B9" s="247" t="s">
        <v>0</v>
      </c>
      <c r="C9" s="249" t="s">
        <v>427</v>
      </c>
      <c r="D9" s="249" t="s">
        <v>506</v>
      </c>
      <c r="E9" s="225">
        <v>64936.77</v>
      </c>
      <c r="F9" s="250" t="s">
        <v>1</v>
      </c>
      <c r="G9" s="150" t="s">
        <v>172</v>
      </c>
      <c r="H9" s="194" t="s">
        <v>510</v>
      </c>
    </row>
    <row r="10" spans="1:8" ht="25.5" x14ac:dyDescent="0.3">
      <c r="A10" s="246">
        <v>210</v>
      </c>
      <c r="B10" s="247" t="s">
        <v>0</v>
      </c>
      <c r="C10" s="249" t="s">
        <v>427</v>
      </c>
      <c r="D10" s="249" t="s">
        <v>507</v>
      </c>
      <c r="E10" s="225">
        <v>13925.57</v>
      </c>
      <c r="F10" s="250" t="s">
        <v>1</v>
      </c>
      <c r="G10" s="150" t="s">
        <v>26</v>
      </c>
      <c r="H10" s="194" t="s">
        <v>510</v>
      </c>
    </row>
    <row r="11" spans="1:8" ht="25.5" x14ac:dyDescent="0.3">
      <c r="A11" s="246">
        <v>211</v>
      </c>
      <c r="B11" s="247" t="s">
        <v>0</v>
      </c>
      <c r="C11" s="249" t="s">
        <v>18</v>
      </c>
      <c r="D11" s="249" t="s">
        <v>508</v>
      </c>
      <c r="E11" s="225">
        <v>13065.19</v>
      </c>
      <c r="F11" s="250" t="s">
        <v>1</v>
      </c>
      <c r="G11" s="150" t="s">
        <v>33</v>
      </c>
      <c r="H11" s="194" t="s">
        <v>510</v>
      </c>
    </row>
    <row r="12" spans="1:8" ht="25.5" x14ac:dyDescent="0.3">
      <c r="A12" s="246">
        <v>155</v>
      </c>
      <c r="B12" s="260" t="s">
        <v>0</v>
      </c>
      <c r="C12" s="261" t="s">
        <v>206</v>
      </c>
      <c r="D12" s="249" t="s">
        <v>509</v>
      </c>
      <c r="E12" s="250" t="s">
        <v>1</v>
      </c>
      <c r="F12" s="225">
        <v>29493.49</v>
      </c>
      <c r="G12" s="230" t="s">
        <v>227</v>
      </c>
      <c r="H12" s="194" t="s">
        <v>510</v>
      </c>
    </row>
    <row r="13" spans="1:8" x14ac:dyDescent="0.3">
      <c r="A13" s="448" t="s">
        <v>74</v>
      </c>
      <c r="B13" s="449"/>
      <c r="C13" s="449"/>
      <c r="D13" s="450"/>
      <c r="E13" s="91">
        <f>SUM(E6:E12)</f>
        <v>157319.87</v>
      </c>
      <c r="F13" s="91">
        <f>SUM(F12)</f>
        <v>29493.49</v>
      </c>
      <c r="G13" s="17"/>
      <c r="H13" s="151"/>
    </row>
  </sheetData>
  <mergeCells count="3">
    <mergeCell ref="A1:C1"/>
    <mergeCell ref="B3:G3"/>
    <mergeCell ref="A13:D13"/>
  </mergeCells>
  <pageMargins left="0.7" right="0.7" top="0.75" bottom="0.75" header="0.3" footer="0.3"/>
  <pageSetup paperSize="9" scale="42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zoomScale="75" zoomScaleNormal="75" workbookViewId="0">
      <pane xSplit="1" ySplit="1" topLeftCell="B5" activePane="bottomRight" state="frozen"/>
      <selection pane="topRight" activeCell="B1" sqref="B1"/>
      <selection pane="bottomLeft" activeCell="A6" sqref="A6"/>
      <selection pane="bottomRight" activeCell="A15" sqref="A15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1.85546875" style="14" customWidth="1"/>
    <col min="8" max="8" width="18.85546875" style="14" customWidth="1"/>
    <col min="9" max="9" width="9.140625" style="14"/>
    <col min="10" max="10" width="19.140625" style="14" bestFit="1" customWidth="1"/>
    <col min="11" max="222" width="9.140625" style="14"/>
    <col min="223" max="223" width="4.42578125" style="14" customWidth="1"/>
    <col min="224" max="224" width="5.5703125" style="14" customWidth="1"/>
    <col min="225" max="225" width="5.28515625" style="14" bestFit="1" customWidth="1"/>
    <col min="226" max="226" width="8.28515625" style="14" customWidth="1"/>
    <col min="227" max="227" width="20.85546875" style="14" customWidth="1"/>
    <col min="228" max="228" width="24.28515625" style="14" customWidth="1"/>
    <col min="229" max="229" width="13" style="14" customWidth="1"/>
    <col min="230" max="230" width="7.5703125" style="14" bestFit="1" customWidth="1"/>
    <col min="231" max="231" width="5.7109375" style="14" bestFit="1" customWidth="1"/>
    <col min="232" max="232" width="11.85546875" style="14" bestFit="1" customWidth="1"/>
    <col min="233" max="233" width="10.140625" style="14" bestFit="1" customWidth="1"/>
    <col min="234" max="234" width="12.7109375" style="14" bestFit="1" customWidth="1"/>
    <col min="235" max="478" width="9.140625" style="14"/>
    <col min="479" max="479" width="4.42578125" style="14" customWidth="1"/>
    <col min="480" max="480" width="5.5703125" style="14" customWidth="1"/>
    <col min="481" max="481" width="5.28515625" style="14" bestFit="1" customWidth="1"/>
    <col min="482" max="482" width="8.28515625" style="14" customWidth="1"/>
    <col min="483" max="483" width="20.85546875" style="14" customWidth="1"/>
    <col min="484" max="484" width="24.28515625" style="14" customWidth="1"/>
    <col min="485" max="485" width="13" style="14" customWidth="1"/>
    <col min="486" max="486" width="7.5703125" style="14" bestFit="1" customWidth="1"/>
    <col min="487" max="487" width="5.7109375" style="14" bestFit="1" customWidth="1"/>
    <col min="488" max="488" width="11.85546875" style="14" bestFit="1" customWidth="1"/>
    <col min="489" max="489" width="10.140625" style="14" bestFit="1" customWidth="1"/>
    <col min="490" max="490" width="12.7109375" style="14" bestFit="1" customWidth="1"/>
    <col min="491" max="734" width="9.140625" style="14"/>
    <col min="735" max="735" width="4.42578125" style="14" customWidth="1"/>
    <col min="736" max="736" width="5.5703125" style="14" customWidth="1"/>
    <col min="737" max="737" width="5.28515625" style="14" bestFit="1" customWidth="1"/>
    <col min="738" max="738" width="8.28515625" style="14" customWidth="1"/>
    <col min="739" max="739" width="20.85546875" style="14" customWidth="1"/>
    <col min="740" max="740" width="24.28515625" style="14" customWidth="1"/>
    <col min="741" max="741" width="13" style="14" customWidth="1"/>
    <col min="742" max="742" width="7.5703125" style="14" bestFit="1" customWidth="1"/>
    <col min="743" max="743" width="5.7109375" style="14" bestFit="1" customWidth="1"/>
    <col min="744" max="744" width="11.85546875" style="14" bestFit="1" customWidth="1"/>
    <col min="745" max="745" width="10.140625" style="14" bestFit="1" customWidth="1"/>
    <col min="746" max="746" width="12.7109375" style="14" bestFit="1" customWidth="1"/>
    <col min="747" max="990" width="9.140625" style="14"/>
    <col min="991" max="991" width="4.42578125" style="14" customWidth="1"/>
    <col min="992" max="992" width="5.5703125" style="14" customWidth="1"/>
    <col min="993" max="993" width="5.28515625" style="14" bestFit="1" customWidth="1"/>
    <col min="994" max="994" width="8.28515625" style="14" customWidth="1"/>
    <col min="995" max="995" width="20.85546875" style="14" customWidth="1"/>
    <col min="996" max="996" width="24.28515625" style="14" customWidth="1"/>
    <col min="997" max="997" width="13" style="14" customWidth="1"/>
    <col min="998" max="998" width="7.5703125" style="14" bestFit="1" customWidth="1"/>
    <col min="999" max="999" width="5.7109375" style="14" bestFit="1" customWidth="1"/>
    <col min="1000" max="1000" width="11.85546875" style="14" bestFit="1" customWidth="1"/>
    <col min="1001" max="1001" width="10.140625" style="14" bestFit="1" customWidth="1"/>
    <col min="1002" max="1002" width="12.7109375" style="14" bestFit="1" customWidth="1"/>
    <col min="1003" max="1246" width="9.140625" style="14"/>
    <col min="1247" max="1247" width="4.42578125" style="14" customWidth="1"/>
    <col min="1248" max="1248" width="5.5703125" style="14" customWidth="1"/>
    <col min="1249" max="1249" width="5.28515625" style="14" bestFit="1" customWidth="1"/>
    <col min="1250" max="1250" width="8.28515625" style="14" customWidth="1"/>
    <col min="1251" max="1251" width="20.85546875" style="14" customWidth="1"/>
    <col min="1252" max="1252" width="24.28515625" style="14" customWidth="1"/>
    <col min="1253" max="1253" width="13" style="14" customWidth="1"/>
    <col min="1254" max="1254" width="7.5703125" style="14" bestFit="1" customWidth="1"/>
    <col min="1255" max="1255" width="5.7109375" style="14" bestFit="1" customWidth="1"/>
    <col min="1256" max="1256" width="11.85546875" style="14" bestFit="1" customWidth="1"/>
    <col min="1257" max="1257" width="10.140625" style="14" bestFit="1" customWidth="1"/>
    <col min="1258" max="1258" width="12.7109375" style="14" bestFit="1" customWidth="1"/>
    <col min="1259" max="1502" width="9.140625" style="14"/>
    <col min="1503" max="1503" width="4.42578125" style="14" customWidth="1"/>
    <col min="1504" max="1504" width="5.5703125" style="14" customWidth="1"/>
    <col min="1505" max="1505" width="5.28515625" style="14" bestFit="1" customWidth="1"/>
    <col min="1506" max="1506" width="8.28515625" style="14" customWidth="1"/>
    <col min="1507" max="1507" width="20.85546875" style="14" customWidth="1"/>
    <col min="1508" max="1508" width="24.28515625" style="14" customWidth="1"/>
    <col min="1509" max="1509" width="13" style="14" customWidth="1"/>
    <col min="1510" max="1510" width="7.5703125" style="14" bestFit="1" customWidth="1"/>
    <col min="1511" max="1511" width="5.7109375" style="14" bestFit="1" customWidth="1"/>
    <col min="1512" max="1512" width="11.85546875" style="14" bestFit="1" customWidth="1"/>
    <col min="1513" max="1513" width="10.140625" style="14" bestFit="1" customWidth="1"/>
    <col min="1514" max="1514" width="12.7109375" style="14" bestFit="1" customWidth="1"/>
    <col min="1515" max="1758" width="9.140625" style="14"/>
    <col min="1759" max="1759" width="4.42578125" style="14" customWidth="1"/>
    <col min="1760" max="1760" width="5.5703125" style="14" customWidth="1"/>
    <col min="1761" max="1761" width="5.28515625" style="14" bestFit="1" customWidth="1"/>
    <col min="1762" max="1762" width="8.28515625" style="14" customWidth="1"/>
    <col min="1763" max="1763" width="20.85546875" style="14" customWidth="1"/>
    <col min="1764" max="1764" width="24.28515625" style="14" customWidth="1"/>
    <col min="1765" max="1765" width="13" style="14" customWidth="1"/>
    <col min="1766" max="1766" width="7.5703125" style="14" bestFit="1" customWidth="1"/>
    <col min="1767" max="1767" width="5.7109375" style="14" bestFit="1" customWidth="1"/>
    <col min="1768" max="1768" width="11.85546875" style="14" bestFit="1" customWidth="1"/>
    <col min="1769" max="1769" width="10.140625" style="14" bestFit="1" customWidth="1"/>
    <col min="1770" max="1770" width="12.7109375" style="14" bestFit="1" customWidth="1"/>
    <col min="1771" max="2014" width="9.140625" style="14"/>
    <col min="2015" max="2015" width="4.42578125" style="14" customWidth="1"/>
    <col min="2016" max="2016" width="5.5703125" style="14" customWidth="1"/>
    <col min="2017" max="2017" width="5.28515625" style="14" bestFit="1" customWidth="1"/>
    <col min="2018" max="2018" width="8.28515625" style="14" customWidth="1"/>
    <col min="2019" max="2019" width="20.85546875" style="14" customWidth="1"/>
    <col min="2020" max="2020" width="24.28515625" style="14" customWidth="1"/>
    <col min="2021" max="2021" width="13" style="14" customWidth="1"/>
    <col min="2022" max="2022" width="7.5703125" style="14" bestFit="1" customWidth="1"/>
    <col min="2023" max="2023" width="5.7109375" style="14" bestFit="1" customWidth="1"/>
    <col min="2024" max="2024" width="11.85546875" style="14" bestFit="1" customWidth="1"/>
    <col min="2025" max="2025" width="10.140625" style="14" bestFit="1" customWidth="1"/>
    <col min="2026" max="2026" width="12.7109375" style="14" bestFit="1" customWidth="1"/>
    <col min="2027" max="2270" width="9.140625" style="14"/>
    <col min="2271" max="2271" width="4.42578125" style="14" customWidth="1"/>
    <col min="2272" max="2272" width="5.5703125" style="14" customWidth="1"/>
    <col min="2273" max="2273" width="5.28515625" style="14" bestFit="1" customWidth="1"/>
    <col min="2274" max="2274" width="8.28515625" style="14" customWidth="1"/>
    <col min="2275" max="2275" width="20.85546875" style="14" customWidth="1"/>
    <col min="2276" max="2276" width="24.28515625" style="14" customWidth="1"/>
    <col min="2277" max="2277" width="13" style="14" customWidth="1"/>
    <col min="2278" max="2278" width="7.5703125" style="14" bestFit="1" customWidth="1"/>
    <col min="2279" max="2279" width="5.7109375" style="14" bestFit="1" customWidth="1"/>
    <col min="2280" max="2280" width="11.85546875" style="14" bestFit="1" customWidth="1"/>
    <col min="2281" max="2281" width="10.140625" style="14" bestFit="1" customWidth="1"/>
    <col min="2282" max="2282" width="12.7109375" style="14" bestFit="1" customWidth="1"/>
    <col min="2283" max="2526" width="9.140625" style="14"/>
    <col min="2527" max="2527" width="4.42578125" style="14" customWidth="1"/>
    <col min="2528" max="2528" width="5.5703125" style="14" customWidth="1"/>
    <col min="2529" max="2529" width="5.28515625" style="14" bestFit="1" customWidth="1"/>
    <col min="2530" max="2530" width="8.28515625" style="14" customWidth="1"/>
    <col min="2531" max="2531" width="20.85546875" style="14" customWidth="1"/>
    <col min="2532" max="2532" width="24.28515625" style="14" customWidth="1"/>
    <col min="2533" max="2533" width="13" style="14" customWidth="1"/>
    <col min="2534" max="2534" width="7.5703125" style="14" bestFit="1" customWidth="1"/>
    <col min="2535" max="2535" width="5.7109375" style="14" bestFit="1" customWidth="1"/>
    <col min="2536" max="2536" width="11.85546875" style="14" bestFit="1" customWidth="1"/>
    <col min="2537" max="2537" width="10.140625" style="14" bestFit="1" customWidth="1"/>
    <col min="2538" max="2538" width="12.7109375" style="14" bestFit="1" customWidth="1"/>
    <col min="2539" max="2782" width="9.140625" style="14"/>
    <col min="2783" max="2783" width="4.42578125" style="14" customWidth="1"/>
    <col min="2784" max="2784" width="5.5703125" style="14" customWidth="1"/>
    <col min="2785" max="2785" width="5.28515625" style="14" bestFit="1" customWidth="1"/>
    <col min="2786" max="2786" width="8.28515625" style="14" customWidth="1"/>
    <col min="2787" max="2787" width="20.85546875" style="14" customWidth="1"/>
    <col min="2788" max="2788" width="24.28515625" style="14" customWidth="1"/>
    <col min="2789" max="2789" width="13" style="14" customWidth="1"/>
    <col min="2790" max="2790" width="7.5703125" style="14" bestFit="1" customWidth="1"/>
    <col min="2791" max="2791" width="5.7109375" style="14" bestFit="1" customWidth="1"/>
    <col min="2792" max="2792" width="11.85546875" style="14" bestFit="1" customWidth="1"/>
    <col min="2793" max="2793" width="10.140625" style="14" bestFit="1" customWidth="1"/>
    <col min="2794" max="2794" width="12.7109375" style="14" bestFit="1" customWidth="1"/>
    <col min="2795" max="3038" width="9.140625" style="14"/>
    <col min="3039" max="3039" width="4.42578125" style="14" customWidth="1"/>
    <col min="3040" max="3040" width="5.5703125" style="14" customWidth="1"/>
    <col min="3041" max="3041" width="5.28515625" style="14" bestFit="1" customWidth="1"/>
    <col min="3042" max="3042" width="8.28515625" style="14" customWidth="1"/>
    <col min="3043" max="3043" width="20.85546875" style="14" customWidth="1"/>
    <col min="3044" max="3044" width="24.28515625" style="14" customWidth="1"/>
    <col min="3045" max="3045" width="13" style="14" customWidth="1"/>
    <col min="3046" max="3046" width="7.5703125" style="14" bestFit="1" customWidth="1"/>
    <col min="3047" max="3047" width="5.7109375" style="14" bestFit="1" customWidth="1"/>
    <col min="3048" max="3048" width="11.85546875" style="14" bestFit="1" customWidth="1"/>
    <col min="3049" max="3049" width="10.140625" style="14" bestFit="1" customWidth="1"/>
    <col min="3050" max="3050" width="12.7109375" style="14" bestFit="1" customWidth="1"/>
    <col min="3051" max="3294" width="9.140625" style="14"/>
    <col min="3295" max="3295" width="4.42578125" style="14" customWidth="1"/>
    <col min="3296" max="3296" width="5.5703125" style="14" customWidth="1"/>
    <col min="3297" max="3297" width="5.28515625" style="14" bestFit="1" customWidth="1"/>
    <col min="3298" max="3298" width="8.28515625" style="14" customWidth="1"/>
    <col min="3299" max="3299" width="20.85546875" style="14" customWidth="1"/>
    <col min="3300" max="3300" width="24.28515625" style="14" customWidth="1"/>
    <col min="3301" max="3301" width="13" style="14" customWidth="1"/>
    <col min="3302" max="3302" width="7.5703125" style="14" bestFit="1" customWidth="1"/>
    <col min="3303" max="3303" width="5.7109375" style="14" bestFit="1" customWidth="1"/>
    <col min="3304" max="3304" width="11.85546875" style="14" bestFit="1" customWidth="1"/>
    <col min="3305" max="3305" width="10.140625" style="14" bestFit="1" customWidth="1"/>
    <col min="3306" max="3306" width="12.7109375" style="14" bestFit="1" customWidth="1"/>
    <col min="3307" max="3550" width="9.140625" style="14"/>
    <col min="3551" max="3551" width="4.42578125" style="14" customWidth="1"/>
    <col min="3552" max="3552" width="5.5703125" style="14" customWidth="1"/>
    <col min="3553" max="3553" width="5.28515625" style="14" bestFit="1" customWidth="1"/>
    <col min="3554" max="3554" width="8.28515625" style="14" customWidth="1"/>
    <col min="3555" max="3555" width="20.85546875" style="14" customWidth="1"/>
    <col min="3556" max="3556" width="24.28515625" style="14" customWidth="1"/>
    <col min="3557" max="3557" width="13" style="14" customWidth="1"/>
    <col min="3558" max="3558" width="7.5703125" style="14" bestFit="1" customWidth="1"/>
    <col min="3559" max="3559" width="5.7109375" style="14" bestFit="1" customWidth="1"/>
    <col min="3560" max="3560" width="11.85546875" style="14" bestFit="1" customWidth="1"/>
    <col min="3561" max="3561" width="10.140625" style="14" bestFit="1" customWidth="1"/>
    <col min="3562" max="3562" width="12.7109375" style="14" bestFit="1" customWidth="1"/>
    <col min="3563" max="3806" width="9.140625" style="14"/>
    <col min="3807" max="3807" width="4.42578125" style="14" customWidth="1"/>
    <col min="3808" max="3808" width="5.5703125" style="14" customWidth="1"/>
    <col min="3809" max="3809" width="5.28515625" style="14" bestFit="1" customWidth="1"/>
    <col min="3810" max="3810" width="8.28515625" style="14" customWidth="1"/>
    <col min="3811" max="3811" width="20.85546875" style="14" customWidth="1"/>
    <col min="3812" max="3812" width="24.28515625" style="14" customWidth="1"/>
    <col min="3813" max="3813" width="13" style="14" customWidth="1"/>
    <col min="3814" max="3814" width="7.5703125" style="14" bestFit="1" customWidth="1"/>
    <col min="3815" max="3815" width="5.7109375" style="14" bestFit="1" customWidth="1"/>
    <col min="3816" max="3816" width="11.85546875" style="14" bestFit="1" customWidth="1"/>
    <col min="3817" max="3817" width="10.140625" style="14" bestFit="1" customWidth="1"/>
    <col min="3818" max="3818" width="12.7109375" style="14" bestFit="1" customWidth="1"/>
    <col min="3819" max="4062" width="9.140625" style="14"/>
    <col min="4063" max="4063" width="4.42578125" style="14" customWidth="1"/>
    <col min="4064" max="4064" width="5.5703125" style="14" customWidth="1"/>
    <col min="4065" max="4065" width="5.28515625" style="14" bestFit="1" customWidth="1"/>
    <col min="4066" max="4066" width="8.28515625" style="14" customWidth="1"/>
    <col min="4067" max="4067" width="20.85546875" style="14" customWidth="1"/>
    <col min="4068" max="4068" width="24.28515625" style="14" customWidth="1"/>
    <col min="4069" max="4069" width="13" style="14" customWidth="1"/>
    <col min="4070" max="4070" width="7.5703125" style="14" bestFit="1" customWidth="1"/>
    <col min="4071" max="4071" width="5.7109375" style="14" bestFit="1" customWidth="1"/>
    <col min="4072" max="4072" width="11.85546875" style="14" bestFit="1" customWidth="1"/>
    <col min="4073" max="4073" width="10.140625" style="14" bestFit="1" customWidth="1"/>
    <col min="4074" max="4074" width="12.7109375" style="14" bestFit="1" customWidth="1"/>
    <col min="4075" max="4318" width="9.140625" style="14"/>
    <col min="4319" max="4319" width="4.42578125" style="14" customWidth="1"/>
    <col min="4320" max="4320" width="5.5703125" style="14" customWidth="1"/>
    <col min="4321" max="4321" width="5.28515625" style="14" bestFit="1" customWidth="1"/>
    <col min="4322" max="4322" width="8.28515625" style="14" customWidth="1"/>
    <col min="4323" max="4323" width="20.85546875" style="14" customWidth="1"/>
    <col min="4324" max="4324" width="24.28515625" style="14" customWidth="1"/>
    <col min="4325" max="4325" width="13" style="14" customWidth="1"/>
    <col min="4326" max="4326" width="7.5703125" style="14" bestFit="1" customWidth="1"/>
    <col min="4327" max="4327" width="5.7109375" style="14" bestFit="1" customWidth="1"/>
    <col min="4328" max="4328" width="11.85546875" style="14" bestFit="1" customWidth="1"/>
    <col min="4329" max="4329" width="10.140625" style="14" bestFit="1" customWidth="1"/>
    <col min="4330" max="4330" width="12.7109375" style="14" bestFit="1" customWidth="1"/>
    <col min="4331" max="4574" width="9.140625" style="14"/>
    <col min="4575" max="4575" width="4.42578125" style="14" customWidth="1"/>
    <col min="4576" max="4576" width="5.5703125" style="14" customWidth="1"/>
    <col min="4577" max="4577" width="5.28515625" style="14" bestFit="1" customWidth="1"/>
    <col min="4578" max="4578" width="8.28515625" style="14" customWidth="1"/>
    <col min="4579" max="4579" width="20.85546875" style="14" customWidth="1"/>
    <col min="4580" max="4580" width="24.28515625" style="14" customWidth="1"/>
    <col min="4581" max="4581" width="13" style="14" customWidth="1"/>
    <col min="4582" max="4582" width="7.5703125" style="14" bestFit="1" customWidth="1"/>
    <col min="4583" max="4583" width="5.7109375" style="14" bestFit="1" customWidth="1"/>
    <col min="4584" max="4584" width="11.85546875" style="14" bestFit="1" customWidth="1"/>
    <col min="4585" max="4585" width="10.140625" style="14" bestFit="1" customWidth="1"/>
    <col min="4586" max="4586" width="12.7109375" style="14" bestFit="1" customWidth="1"/>
    <col min="4587" max="4830" width="9.140625" style="14"/>
    <col min="4831" max="4831" width="4.42578125" style="14" customWidth="1"/>
    <col min="4832" max="4832" width="5.5703125" style="14" customWidth="1"/>
    <col min="4833" max="4833" width="5.28515625" style="14" bestFit="1" customWidth="1"/>
    <col min="4834" max="4834" width="8.28515625" style="14" customWidth="1"/>
    <col min="4835" max="4835" width="20.85546875" style="14" customWidth="1"/>
    <col min="4836" max="4836" width="24.28515625" style="14" customWidth="1"/>
    <col min="4837" max="4837" width="13" style="14" customWidth="1"/>
    <col min="4838" max="4838" width="7.5703125" style="14" bestFit="1" customWidth="1"/>
    <col min="4839" max="4839" width="5.7109375" style="14" bestFit="1" customWidth="1"/>
    <col min="4840" max="4840" width="11.85546875" style="14" bestFit="1" customWidth="1"/>
    <col min="4841" max="4841" width="10.140625" style="14" bestFit="1" customWidth="1"/>
    <col min="4842" max="4842" width="12.7109375" style="14" bestFit="1" customWidth="1"/>
    <col min="4843" max="5086" width="9.140625" style="14"/>
    <col min="5087" max="5087" width="4.42578125" style="14" customWidth="1"/>
    <col min="5088" max="5088" width="5.5703125" style="14" customWidth="1"/>
    <col min="5089" max="5089" width="5.28515625" style="14" bestFit="1" customWidth="1"/>
    <col min="5090" max="5090" width="8.28515625" style="14" customWidth="1"/>
    <col min="5091" max="5091" width="20.85546875" style="14" customWidth="1"/>
    <col min="5092" max="5092" width="24.28515625" style="14" customWidth="1"/>
    <col min="5093" max="5093" width="13" style="14" customWidth="1"/>
    <col min="5094" max="5094" width="7.5703125" style="14" bestFit="1" customWidth="1"/>
    <col min="5095" max="5095" width="5.7109375" style="14" bestFit="1" customWidth="1"/>
    <col min="5096" max="5096" width="11.85546875" style="14" bestFit="1" customWidth="1"/>
    <col min="5097" max="5097" width="10.140625" style="14" bestFit="1" customWidth="1"/>
    <col min="5098" max="5098" width="12.7109375" style="14" bestFit="1" customWidth="1"/>
    <col min="5099" max="5342" width="9.140625" style="14"/>
    <col min="5343" max="5343" width="4.42578125" style="14" customWidth="1"/>
    <col min="5344" max="5344" width="5.5703125" style="14" customWidth="1"/>
    <col min="5345" max="5345" width="5.28515625" style="14" bestFit="1" customWidth="1"/>
    <col min="5346" max="5346" width="8.28515625" style="14" customWidth="1"/>
    <col min="5347" max="5347" width="20.85546875" style="14" customWidth="1"/>
    <col min="5348" max="5348" width="24.28515625" style="14" customWidth="1"/>
    <col min="5349" max="5349" width="13" style="14" customWidth="1"/>
    <col min="5350" max="5350" width="7.5703125" style="14" bestFit="1" customWidth="1"/>
    <col min="5351" max="5351" width="5.7109375" style="14" bestFit="1" customWidth="1"/>
    <col min="5352" max="5352" width="11.85546875" style="14" bestFit="1" customWidth="1"/>
    <col min="5353" max="5353" width="10.140625" style="14" bestFit="1" customWidth="1"/>
    <col min="5354" max="5354" width="12.7109375" style="14" bestFit="1" customWidth="1"/>
    <col min="5355" max="5598" width="9.140625" style="14"/>
    <col min="5599" max="5599" width="4.42578125" style="14" customWidth="1"/>
    <col min="5600" max="5600" width="5.5703125" style="14" customWidth="1"/>
    <col min="5601" max="5601" width="5.28515625" style="14" bestFit="1" customWidth="1"/>
    <col min="5602" max="5602" width="8.28515625" style="14" customWidth="1"/>
    <col min="5603" max="5603" width="20.85546875" style="14" customWidth="1"/>
    <col min="5604" max="5604" width="24.28515625" style="14" customWidth="1"/>
    <col min="5605" max="5605" width="13" style="14" customWidth="1"/>
    <col min="5606" max="5606" width="7.5703125" style="14" bestFit="1" customWidth="1"/>
    <col min="5607" max="5607" width="5.7109375" style="14" bestFit="1" customWidth="1"/>
    <col min="5608" max="5608" width="11.85546875" style="14" bestFit="1" customWidth="1"/>
    <col min="5609" max="5609" width="10.140625" style="14" bestFit="1" customWidth="1"/>
    <col min="5610" max="5610" width="12.7109375" style="14" bestFit="1" customWidth="1"/>
    <col min="5611" max="5854" width="9.140625" style="14"/>
    <col min="5855" max="5855" width="4.42578125" style="14" customWidth="1"/>
    <col min="5856" max="5856" width="5.5703125" style="14" customWidth="1"/>
    <col min="5857" max="5857" width="5.28515625" style="14" bestFit="1" customWidth="1"/>
    <col min="5858" max="5858" width="8.28515625" style="14" customWidth="1"/>
    <col min="5859" max="5859" width="20.85546875" style="14" customWidth="1"/>
    <col min="5860" max="5860" width="24.28515625" style="14" customWidth="1"/>
    <col min="5861" max="5861" width="13" style="14" customWidth="1"/>
    <col min="5862" max="5862" width="7.5703125" style="14" bestFit="1" customWidth="1"/>
    <col min="5863" max="5863" width="5.7109375" style="14" bestFit="1" customWidth="1"/>
    <col min="5864" max="5864" width="11.85546875" style="14" bestFit="1" customWidth="1"/>
    <col min="5865" max="5865" width="10.140625" style="14" bestFit="1" customWidth="1"/>
    <col min="5866" max="5866" width="12.7109375" style="14" bestFit="1" customWidth="1"/>
    <col min="5867" max="6110" width="9.140625" style="14"/>
    <col min="6111" max="6111" width="4.42578125" style="14" customWidth="1"/>
    <col min="6112" max="6112" width="5.5703125" style="14" customWidth="1"/>
    <col min="6113" max="6113" width="5.28515625" style="14" bestFit="1" customWidth="1"/>
    <col min="6114" max="6114" width="8.28515625" style="14" customWidth="1"/>
    <col min="6115" max="6115" width="20.85546875" style="14" customWidth="1"/>
    <col min="6116" max="6116" width="24.28515625" style="14" customWidth="1"/>
    <col min="6117" max="6117" width="13" style="14" customWidth="1"/>
    <col min="6118" max="6118" width="7.5703125" style="14" bestFit="1" customWidth="1"/>
    <col min="6119" max="6119" width="5.7109375" style="14" bestFit="1" customWidth="1"/>
    <col min="6120" max="6120" width="11.85546875" style="14" bestFit="1" customWidth="1"/>
    <col min="6121" max="6121" width="10.140625" style="14" bestFit="1" customWidth="1"/>
    <col min="6122" max="6122" width="12.7109375" style="14" bestFit="1" customWidth="1"/>
    <col min="6123" max="6366" width="9.140625" style="14"/>
    <col min="6367" max="6367" width="4.42578125" style="14" customWidth="1"/>
    <col min="6368" max="6368" width="5.5703125" style="14" customWidth="1"/>
    <col min="6369" max="6369" width="5.28515625" style="14" bestFit="1" customWidth="1"/>
    <col min="6370" max="6370" width="8.28515625" style="14" customWidth="1"/>
    <col min="6371" max="6371" width="20.85546875" style="14" customWidth="1"/>
    <col min="6372" max="6372" width="24.28515625" style="14" customWidth="1"/>
    <col min="6373" max="6373" width="13" style="14" customWidth="1"/>
    <col min="6374" max="6374" width="7.5703125" style="14" bestFit="1" customWidth="1"/>
    <col min="6375" max="6375" width="5.7109375" style="14" bestFit="1" customWidth="1"/>
    <col min="6376" max="6376" width="11.85546875" style="14" bestFit="1" customWidth="1"/>
    <col min="6377" max="6377" width="10.140625" style="14" bestFit="1" customWidth="1"/>
    <col min="6378" max="6378" width="12.7109375" style="14" bestFit="1" customWidth="1"/>
    <col min="6379" max="6622" width="9.140625" style="14"/>
    <col min="6623" max="6623" width="4.42578125" style="14" customWidth="1"/>
    <col min="6624" max="6624" width="5.5703125" style="14" customWidth="1"/>
    <col min="6625" max="6625" width="5.28515625" style="14" bestFit="1" customWidth="1"/>
    <col min="6626" max="6626" width="8.28515625" style="14" customWidth="1"/>
    <col min="6627" max="6627" width="20.85546875" style="14" customWidth="1"/>
    <col min="6628" max="6628" width="24.28515625" style="14" customWidth="1"/>
    <col min="6629" max="6629" width="13" style="14" customWidth="1"/>
    <col min="6630" max="6630" width="7.5703125" style="14" bestFit="1" customWidth="1"/>
    <col min="6631" max="6631" width="5.7109375" style="14" bestFit="1" customWidth="1"/>
    <col min="6632" max="6632" width="11.85546875" style="14" bestFit="1" customWidth="1"/>
    <col min="6633" max="6633" width="10.140625" style="14" bestFit="1" customWidth="1"/>
    <col min="6634" max="6634" width="12.7109375" style="14" bestFit="1" customWidth="1"/>
    <col min="6635" max="6878" width="9.140625" style="14"/>
    <col min="6879" max="6879" width="4.42578125" style="14" customWidth="1"/>
    <col min="6880" max="6880" width="5.5703125" style="14" customWidth="1"/>
    <col min="6881" max="6881" width="5.28515625" style="14" bestFit="1" customWidth="1"/>
    <col min="6882" max="6882" width="8.28515625" style="14" customWidth="1"/>
    <col min="6883" max="6883" width="20.85546875" style="14" customWidth="1"/>
    <col min="6884" max="6884" width="24.28515625" style="14" customWidth="1"/>
    <col min="6885" max="6885" width="13" style="14" customWidth="1"/>
    <col min="6886" max="6886" width="7.5703125" style="14" bestFit="1" customWidth="1"/>
    <col min="6887" max="6887" width="5.7109375" style="14" bestFit="1" customWidth="1"/>
    <col min="6888" max="6888" width="11.85546875" style="14" bestFit="1" customWidth="1"/>
    <col min="6889" max="6889" width="10.140625" style="14" bestFit="1" customWidth="1"/>
    <col min="6890" max="6890" width="12.7109375" style="14" bestFit="1" customWidth="1"/>
    <col min="6891" max="7134" width="9.140625" style="14"/>
    <col min="7135" max="7135" width="4.42578125" style="14" customWidth="1"/>
    <col min="7136" max="7136" width="5.5703125" style="14" customWidth="1"/>
    <col min="7137" max="7137" width="5.28515625" style="14" bestFit="1" customWidth="1"/>
    <col min="7138" max="7138" width="8.28515625" style="14" customWidth="1"/>
    <col min="7139" max="7139" width="20.85546875" style="14" customWidth="1"/>
    <col min="7140" max="7140" width="24.28515625" style="14" customWidth="1"/>
    <col min="7141" max="7141" width="13" style="14" customWidth="1"/>
    <col min="7142" max="7142" width="7.5703125" style="14" bestFit="1" customWidth="1"/>
    <col min="7143" max="7143" width="5.7109375" style="14" bestFit="1" customWidth="1"/>
    <col min="7144" max="7144" width="11.85546875" style="14" bestFit="1" customWidth="1"/>
    <col min="7145" max="7145" width="10.140625" style="14" bestFit="1" customWidth="1"/>
    <col min="7146" max="7146" width="12.7109375" style="14" bestFit="1" customWidth="1"/>
    <col min="7147" max="7390" width="9.140625" style="14"/>
    <col min="7391" max="7391" width="4.42578125" style="14" customWidth="1"/>
    <col min="7392" max="7392" width="5.5703125" style="14" customWidth="1"/>
    <col min="7393" max="7393" width="5.28515625" style="14" bestFit="1" customWidth="1"/>
    <col min="7394" max="7394" width="8.28515625" style="14" customWidth="1"/>
    <col min="7395" max="7395" width="20.85546875" style="14" customWidth="1"/>
    <col min="7396" max="7396" width="24.28515625" style="14" customWidth="1"/>
    <col min="7397" max="7397" width="13" style="14" customWidth="1"/>
    <col min="7398" max="7398" width="7.5703125" style="14" bestFit="1" customWidth="1"/>
    <col min="7399" max="7399" width="5.7109375" style="14" bestFit="1" customWidth="1"/>
    <col min="7400" max="7400" width="11.85546875" style="14" bestFit="1" customWidth="1"/>
    <col min="7401" max="7401" width="10.140625" style="14" bestFit="1" customWidth="1"/>
    <col min="7402" max="7402" width="12.7109375" style="14" bestFit="1" customWidth="1"/>
    <col min="7403" max="7646" width="9.140625" style="14"/>
    <col min="7647" max="7647" width="4.42578125" style="14" customWidth="1"/>
    <col min="7648" max="7648" width="5.5703125" style="14" customWidth="1"/>
    <col min="7649" max="7649" width="5.28515625" style="14" bestFit="1" customWidth="1"/>
    <col min="7650" max="7650" width="8.28515625" style="14" customWidth="1"/>
    <col min="7651" max="7651" width="20.85546875" style="14" customWidth="1"/>
    <col min="7652" max="7652" width="24.28515625" style="14" customWidth="1"/>
    <col min="7653" max="7653" width="13" style="14" customWidth="1"/>
    <col min="7654" max="7654" width="7.5703125" style="14" bestFit="1" customWidth="1"/>
    <col min="7655" max="7655" width="5.7109375" style="14" bestFit="1" customWidth="1"/>
    <col min="7656" max="7656" width="11.85546875" style="14" bestFit="1" customWidth="1"/>
    <col min="7657" max="7657" width="10.140625" style="14" bestFit="1" customWidth="1"/>
    <col min="7658" max="7658" width="12.7109375" style="14" bestFit="1" customWidth="1"/>
    <col min="7659" max="7902" width="9.140625" style="14"/>
    <col min="7903" max="7903" width="4.42578125" style="14" customWidth="1"/>
    <col min="7904" max="7904" width="5.5703125" style="14" customWidth="1"/>
    <col min="7905" max="7905" width="5.28515625" style="14" bestFit="1" customWidth="1"/>
    <col min="7906" max="7906" width="8.28515625" style="14" customWidth="1"/>
    <col min="7907" max="7907" width="20.85546875" style="14" customWidth="1"/>
    <col min="7908" max="7908" width="24.28515625" style="14" customWidth="1"/>
    <col min="7909" max="7909" width="13" style="14" customWidth="1"/>
    <col min="7910" max="7910" width="7.5703125" style="14" bestFit="1" customWidth="1"/>
    <col min="7911" max="7911" width="5.7109375" style="14" bestFit="1" customWidth="1"/>
    <col min="7912" max="7912" width="11.85546875" style="14" bestFit="1" customWidth="1"/>
    <col min="7913" max="7913" width="10.140625" style="14" bestFit="1" customWidth="1"/>
    <col min="7914" max="7914" width="12.7109375" style="14" bestFit="1" customWidth="1"/>
    <col min="7915" max="8158" width="9.140625" style="14"/>
    <col min="8159" max="8159" width="4.42578125" style="14" customWidth="1"/>
    <col min="8160" max="8160" width="5.5703125" style="14" customWidth="1"/>
    <col min="8161" max="8161" width="5.28515625" style="14" bestFit="1" customWidth="1"/>
    <col min="8162" max="8162" width="8.28515625" style="14" customWidth="1"/>
    <col min="8163" max="8163" width="20.85546875" style="14" customWidth="1"/>
    <col min="8164" max="8164" width="24.28515625" style="14" customWidth="1"/>
    <col min="8165" max="8165" width="13" style="14" customWidth="1"/>
    <col min="8166" max="8166" width="7.5703125" style="14" bestFit="1" customWidth="1"/>
    <col min="8167" max="8167" width="5.7109375" style="14" bestFit="1" customWidth="1"/>
    <col min="8168" max="8168" width="11.85546875" style="14" bestFit="1" customWidth="1"/>
    <col min="8169" max="8169" width="10.140625" style="14" bestFit="1" customWidth="1"/>
    <col min="8170" max="8170" width="12.7109375" style="14" bestFit="1" customWidth="1"/>
    <col min="8171" max="8414" width="9.140625" style="14"/>
    <col min="8415" max="8415" width="4.42578125" style="14" customWidth="1"/>
    <col min="8416" max="8416" width="5.5703125" style="14" customWidth="1"/>
    <col min="8417" max="8417" width="5.28515625" style="14" bestFit="1" customWidth="1"/>
    <col min="8418" max="8418" width="8.28515625" style="14" customWidth="1"/>
    <col min="8419" max="8419" width="20.85546875" style="14" customWidth="1"/>
    <col min="8420" max="8420" width="24.28515625" style="14" customWidth="1"/>
    <col min="8421" max="8421" width="13" style="14" customWidth="1"/>
    <col min="8422" max="8422" width="7.5703125" style="14" bestFit="1" customWidth="1"/>
    <col min="8423" max="8423" width="5.7109375" style="14" bestFit="1" customWidth="1"/>
    <col min="8424" max="8424" width="11.85546875" style="14" bestFit="1" customWidth="1"/>
    <col min="8425" max="8425" width="10.140625" style="14" bestFit="1" customWidth="1"/>
    <col min="8426" max="8426" width="12.7109375" style="14" bestFit="1" customWidth="1"/>
    <col min="8427" max="8670" width="9.140625" style="14"/>
    <col min="8671" max="8671" width="4.42578125" style="14" customWidth="1"/>
    <col min="8672" max="8672" width="5.5703125" style="14" customWidth="1"/>
    <col min="8673" max="8673" width="5.28515625" style="14" bestFit="1" customWidth="1"/>
    <col min="8674" max="8674" width="8.28515625" style="14" customWidth="1"/>
    <col min="8675" max="8675" width="20.85546875" style="14" customWidth="1"/>
    <col min="8676" max="8676" width="24.28515625" style="14" customWidth="1"/>
    <col min="8677" max="8677" width="13" style="14" customWidth="1"/>
    <col min="8678" max="8678" width="7.5703125" style="14" bestFit="1" customWidth="1"/>
    <col min="8679" max="8679" width="5.7109375" style="14" bestFit="1" customWidth="1"/>
    <col min="8680" max="8680" width="11.85546875" style="14" bestFit="1" customWidth="1"/>
    <col min="8681" max="8681" width="10.140625" style="14" bestFit="1" customWidth="1"/>
    <col min="8682" max="8682" width="12.7109375" style="14" bestFit="1" customWidth="1"/>
    <col min="8683" max="8926" width="9.140625" style="14"/>
    <col min="8927" max="8927" width="4.42578125" style="14" customWidth="1"/>
    <col min="8928" max="8928" width="5.5703125" style="14" customWidth="1"/>
    <col min="8929" max="8929" width="5.28515625" style="14" bestFit="1" customWidth="1"/>
    <col min="8930" max="8930" width="8.28515625" style="14" customWidth="1"/>
    <col min="8931" max="8931" width="20.85546875" style="14" customWidth="1"/>
    <col min="8932" max="8932" width="24.28515625" style="14" customWidth="1"/>
    <col min="8933" max="8933" width="13" style="14" customWidth="1"/>
    <col min="8934" max="8934" width="7.5703125" style="14" bestFit="1" customWidth="1"/>
    <col min="8935" max="8935" width="5.7109375" style="14" bestFit="1" customWidth="1"/>
    <col min="8936" max="8936" width="11.85546875" style="14" bestFit="1" customWidth="1"/>
    <col min="8937" max="8937" width="10.140625" style="14" bestFit="1" customWidth="1"/>
    <col min="8938" max="8938" width="12.7109375" style="14" bestFit="1" customWidth="1"/>
    <col min="8939" max="9182" width="9.140625" style="14"/>
    <col min="9183" max="9183" width="4.42578125" style="14" customWidth="1"/>
    <col min="9184" max="9184" width="5.5703125" style="14" customWidth="1"/>
    <col min="9185" max="9185" width="5.28515625" style="14" bestFit="1" customWidth="1"/>
    <col min="9186" max="9186" width="8.28515625" style="14" customWidth="1"/>
    <col min="9187" max="9187" width="20.85546875" style="14" customWidth="1"/>
    <col min="9188" max="9188" width="24.28515625" style="14" customWidth="1"/>
    <col min="9189" max="9189" width="13" style="14" customWidth="1"/>
    <col min="9190" max="9190" width="7.5703125" style="14" bestFit="1" customWidth="1"/>
    <col min="9191" max="9191" width="5.7109375" style="14" bestFit="1" customWidth="1"/>
    <col min="9192" max="9192" width="11.85546875" style="14" bestFit="1" customWidth="1"/>
    <col min="9193" max="9193" width="10.140625" style="14" bestFit="1" customWidth="1"/>
    <col min="9194" max="9194" width="12.7109375" style="14" bestFit="1" customWidth="1"/>
    <col min="9195" max="9438" width="9.140625" style="14"/>
    <col min="9439" max="9439" width="4.42578125" style="14" customWidth="1"/>
    <col min="9440" max="9440" width="5.5703125" style="14" customWidth="1"/>
    <col min="9441" max="9441" width="5.28515625" style="14" bestFit="1" customWidth="1"/>
    <col min="9442" max="9442" width="8.28515625" style="14" customWidth="1"/>
    <col min="9443" max="9443" width="20.85546875" style="14" customWidth="1"/>
    <col min="9444" max="9444" width="24.28515625" style="14" customWidth="1"/>
    <col min="9445" max="9445" width="13" style="14" customWidth="1"/>
    <col min="9446" max="9446" width="7.5703125" style="14" bestFit="1" customWidth="1"/>
    <col min="9447" max="9447" width="5.7109375" style="14" bestFit="1" customWidth="1"/>
    <col min="9448" max="9448" width="11.85546875" style="14" bestFit="1" customWidth="1"/>
    <col min="9449" max="9449" width="10.140625" style="14" bestFit="1" customWidth="1"/>
    <col min="9450" max="9450" width="12.7109375" style="14" bestFit="1" customWidth="1"/>
    <col min="9451" max="9694" width="9.140625" style="14"/>
    <col min="9695" max="9695" width="4.42578125" style="14" customWidth="1"/>
    <col min="9696" max="9696" width="5.5703125" style="14" customWidth="1"/>
    <col min="9697" max="9697" width="5.28515625" style="14" bestFit="1" customWidth="1"/>
    <col min="9698" max="9698" width="8.28515625" style="14" customWidth="1"/>
    <col min="9699" max="9699" width="20.85546875" style="14" customWidth="1"/>
    <col min="9700" max="9700" width="24.28515625" style="14" customWidth="1"/>
    <col min="9701" max="9701" width="13" style="14" customWidth="1"/>
    <col min="9702" max="9702" width="7.5703125" style="14" bestFit="1" customWidth="1"/>
    <col min="9703" max="9703" width="5.7109375" style="14" bestFit="1" customWidth="1"/>
    <col min="9704" max="9704" width="11.85546875" style="14" bestFit="1" customWidth="1"/>
    <col min="9705" max="9705" width="10.140625" style="14" bestFit="1" customWidth="1"/>
    <col min="9706" max="9706" width="12.7109375" style="14" bestFit="1" customWidth="1"/>
    <col min="9707" max="9950" width="9.140625" style="14"/>
    <col min="9951" max="9951" width="4.42578125" style="14" customWidth="1"/>
    <col min="9952" max="9952" width="5.5703125" style="14" customWidth="1"/>
    <col min="9953" max="9953" width="5.28515625" style="14" bestFit="1" customWidth="1"/>
    <col min="9954" max="9954" width="8.28515625" style="14" customWidth="1"/>
    <col min="9955" max="9955" width="20.85546875" style="14" customWidth="1"/>
    <col min="9956" max="9956" width="24.28515625" style="14" customWidth="1"/>
    <col min="9957" max="9957" width="13" style="14" customWidth="1"/>
    <col min="9958" max="9958" width="7.5703125" style="14" bestFit="1" customWidth="1"/>
    <col min="9959" max="9959" width="5.7109375" style="14" bestFit="1" customWidth="1"/>
    <col min="9960" max="9960" width="11.85546875" style="14" bestFit="1" customWidth="1"/>
    <col min="9961" max="9961" width="10.140625" style="14" bestFit="1" customWidth="1"/>
    <col min="9962" max="9962" width="12.7109375" style="14" bestFit="1" customWidth="1"/>
    <col min="9963" max="10206" width="9.140625" style="14"/>
    <col min="10207" max="10207" width="4.42578125" style="14" customWidth="1"/>
    <col min="10208" max="10208" width="5.5703125" style="14" customWidth="1"/>
    <col min="10209" max="10209" width="5.28515625" style="14" bestFit="1" customWidth="1"/>
    <col min="10210" max="10210" width="8.28515625" style="14" customWidth="1"/>
    <col min="10211" max="10211" width="20.85546875" style="14" customWidth="1"/>
    <col min="10212" max="10212" width="24.28515625" style="14" customWidth="1"/>
    <col min="10213" max="10213" width="13" style="14" customWidth="1"/>
    <col min="10214" max="10214" width="7.5703125" style="14" bestFit="1" customWidth="1"/>
    <col min="10215" max="10215" width="5.7109375" style="14" bestFit="1" customWidth="1"/>
    <col min="10216" max="10216" width="11.85546875" style="14" bestFit="1" customWidth="1"/>
    <col min="10217" max="10217" width="10.140625" style="14" bestFit="1" customWidth="1"/>
    <col min="10218" max="10218" width="12.7109375" style="14" bestFit="1" customWidth="1"/>
    <col min="10219" max="10462" width="9.140625" style="14"/>
    <col min="10463" max="10463" width="4.42578125" style="14" customWidth="1"/>
    <col min="10464" max="10464" width="5.5703125" style="14" customWidth="1"/>
    <col min="10465" max="10465" width="5.28515625" style="14" bestFit="1" customWidth="1"/>
    <col min="10466" max="10466" width="8.28515625" style="14" customWidth="1"/>
    <col min="10467" max="10467" width="20.85546875" style="14" customWidth="1"/>
    <col min="10468" max="10468" width="24.28515625" style="14" customWidth="1"/>
    <col min="10469" max="10469" width="13" style="14" customWidth="1"/>
    <col min="10470" max="10470" width="7.5703125" style="14" bestFit="1" customWidth="1"/>
    <col min="10471" max="10471" width="5.7109375" style="14" bestFit="1" customWidth="1"/>
    <col min="10472" max="10472" width="11.85546875" style="14" bestFit="1" customWidth="1"/>
    <col min="10473" max="10473" width="10.140625" style="14" bestFit="1" customWidth="1"/>
    <col min="10474" max="10474" width="12.7109375" style="14" bestFit="1" customWidth="1"/>
    <col min="10475" max="10718" width="9.140625" style="14"/>
    <col min="10719" max="10719" width="4.42578125" style="14" customWidth="1"/>
    <col min="10720" max="10720" width="5.5703125" style="14" customWidth="1"/>
    <col min="10721" max="10721" width="5.28515625" style="14" bestFit="1" customWidth="1"/>
    <col min="10722" max="10722" width="8.28515625" style="14" customWidth="1"/>
    <col min="10723" max="10723" width="20.85546875" style="14" customWidth="1"/>
    <col min="10724" max="10724" width="24.28515625" style="14" customWidth="1"/>
    <col min="10725" max="10725" width="13" style="14" customWidth="1"/>
    <col min="10726" max="10726" width="7.5703125" style="14" bestFit="1" customWidth="1"/>
    <col min="10727" max="10727" width="5.7109375" style="14" bestFit="1" customWidth="1"/>
    <col min="10728" max="10728" width="11.85546875" style="14" bestFit="1" customWidth="1"/>
    <col min="10729" max="10729" width="10.140625" style="14" bestFit="1" customWidth="1"/>
    <col min="10730" max="10730" width="12.7109375" style="14" bestFit="1" customWidth="1"/>
    <col min="10731" max="10974" width="9.140625" style="14"/>
    <col min="10975" max="10975" width="4.42578125" style="14" customWidth="1"/>
    <col min="10976" max="10976" width="5.5703125" style="14" customWidth="1"/>
    <col min="10977" max="10977" width="5.28515625" style="14" bestFit="1" customWidth="1"/>
    <col min="10978" max="10978" width="8.28515625" style="14" customWidth="1"/>
    <col min="10979" max="10979" width="20.85546875" style="14" customWidth="1"/>
    <col min="10980" max="10980" width="24.28515625" style="14" customWidth="1"/>
    <col min="10981" max="10981" width="13" style="14" customWidth="1"/>
    <col min="10982" max="10982" width="7.5703125" style="14" bestFit="1" customWidth="1"/>
    <col min="10983" max="10983" width="5.7109375" style="14" bestFit="1" customWidth="1"/>
    <col min="10984" max="10984" width="11.85546875" style="14" bestFit="1" customWidth="1"/>
    <col min="10985" max="10985" width="10.140625" style="14" bestFit="1" customWidth="1"/>
    <col min="10986" max="10986" width="12.7109375" style="14" bestFit="1" customWidth="1"/>
    <col min="10987" max="11230" width="9.140625" style="14"/>
    <col min="11231" max="11231" width="4.42578125" style="14" customWidth="1"/>
    <col min="11232" max="11232" width="5.5703125" style="14" customWidth="1"/>
    <col min="11233" max="11233" width="5.28515625" style="14" bestFit="1" customWidth="1"/>
    <col min="11234" max="11234" width="8.28515625" style="14" customWidth="1"/>
    <col min="11235" max="11235" width="20.85546875" style="14" customWidth="1"/>
    <col min="11236" max="11236" width="24.28515625" style="14" customWidth="1"/>
    <col min="11237" max="11237" width="13" style="14" customWidth="1"/>
    <col min="11238" max="11238" width="7.5703125" style="14" bestFit="1" customWidth="1"/>
    <col min="11239" max="11239" width="5.7109375" style="14" bestFit="1" customWidth="1"/>
    <col min="11240" max="11240" width="11.85546875" style="14" bestFit="1" customWidth="1"/>
    <col min="11241" max="11241" width="10.140625" style="14" bestFit="1" customWidth="1"/>
    <col min="11242" max="11242" width="12.7109375" style="14" bestFit="1" customWidth="1"/>
    <col min="11243" max="11486" width="9.140625" style="14"/>
    <col min="11487" max="11487" width="4.42578125" style="14" customWidth="1"/>
    <col min="11488" max="11488" width="5.5703125" style="14" customWidth="1"/>
    <col min="11489" max="11489" width="5.28515625" style="14" bestFit="1" customWidth="1"/>
    <col min="11490" max="11490" width="8.28515625" style="14" customWidth="1"/>
    <col min="11491" max="11491" width="20.85546875" style="14" customWidth="1"/>
    <col min="11492" max="11492" width="24.28515625" style="14" customWidth="1"/>
    <col min="11493" max="11493" width="13" style="14" customWidth="1"/>
    <col min="11494" max="11494" width="7.5703125" style="14" bestFit="1" customWidth="1"/>
    <col min="11495" max="11495" width="5.7109375" style="14" bestFit="1" customWidth="1"/>
    <col min="11496" max="11496" width="11.85546875" style="14" bestFit="1" customWidth="1"/>
    <col min="11497" max="11497" width="10.140625" style="14" bestFit="1" customWidth="1"/>
    <col min="11498" max="11498" width="12.7109375" style="14" bestFit="1" customWidth="1"/>
    <col min="11499" max="11742" width="9.140625" style="14"/>
    <col min="11743" max="11743" width="4.42578125" style="14" customWidth="1"/>
    <col min="11744" max="11744" width="5.5703125" style="14" customWidth="1"/>
    <col min="11745" max="11745" width="5.28515625" style="14" bestFit="1" customWidth="1"/>
    <col min="11746" max="11746" width="8.28515625" style="14" customWidth="1"/>
    <col min="11747" max="11747" width="20.85546875" style="14" customWidth="1"/>
    <col min="11748" max="11748" width="24.28515625" style="14" customWidth="1"/>
    <col min="11749" max="11749" width="13" style="14" customWidth="1"/>
    <col min="11750" max="11750" width="7.5703125" style="14" bestFit="1" customWidth="1"/>
    <col min="11751" max="11751" width="5.7109375" style="14" bestFit="1" customWidth="1"/>
    <col min="11752" max="11752" width="11.85546875" style="14" bestFit="1" customWidth="1"/>
    <col min="11753" max="11753" width="10.140625" style="14" bestFit="1" customWidth="1"/>
    <col min="11754" max="11754" width="12.7109375" style="14" bestFit="1" customWidth="1"/>
    <col min="11755" max="11998" width="9.140625" style="14"/>
    <col min="11999" max="11999" width="4.42578125" style="14" customWidth="1"/>
    <col min="12000" max="12000" width="5.5703125" style="14" customWidth="1"/>
    <col min="12001" max="12001" width="5.28515625" style="14" bestFit="1" customWidth="1"/>
    <col min="12002" max="12002" width="8.28515625" style="14" customWidth="1"/>
    <col min="12003" max="12003" width="20.85546875" style="14" customWidth="1"/>
    <col min="12004" max="12004" width="24.28515625" style="14" customWidth="1"/>
    <col min="12005" max="12005" width="13" style="14" customWidth="1"/>
    <col min="12006" max="12006" width="7.5703125" style="14" bestFit="1" customWidth="1"/>
    <col min="12007" max="12007" width="5.7109375" style="14" bestFit="1" customWidth="1"/>
    <col min="12008" max="12008" width="11.85546875" style="14" bestFit="1" customWidth="1"/>
    <col min="12009" max="12009" width="10.140625" style="14" bestFit="1" customWidth="1"/>
    <col min="12010" max="12010" width="12.7109375" style="14" bestFit="1" customWidth="1"/>
    <col min="12011" max="12254" width="9.140625" style="14"/>
    <col min="12255" max="12255" width="4.42578125" style="14" customWidth="1"/>
    <col min="12256" max="12256" width="5.5703125" style="14" customWidth="1"/>
    <col min="12257" max="12257" width="5.28515625" style="14" bestFit="1" customWidth="1"/>
    <col min="12258" max="12258" width="8.28515625" style="14" customWidth="1"/>
    <col min="12259" max="12259" width="20.85546875" style="14" customWidth="1"/>
    <col min="12260" max="12260" width="24.28515625" style="14" customWidth="1"/>
    <col min="12261" max="12261" width="13" style="14" customWidth="1"/>
    <col min="12262" max="12262" width="7.5703125" style="14" bestFit="1" customWidth="1"/>
    <col min="12263" max="12263" width="5.7109375" style="14" bestFit="1" customWidth="1"/>
    <col min="12264" max="12264" width="11.85546875" style="14" bestFit="1" customWidth="1"/>
    <col min="12265" max="12265" width="10.140625" style="14" bestFit="1" customWidth="1"/>
    <col min="12266" max="12266" width="12.7109375" style="14" bestFit="1" customWidth="1"/>
    <col min="12267" max="12510" width="9.140625" style="14"/>
    <col min="12511" max="12511" width="4.42578125" style="14" customWidth="1"/>
    <col min="12512" max="12512" width="5.5703125" style="14" customWidth="1"/>
    <col min="12513" max="12513" width="5.28515625" style="14" bestFit="1" customWidth="1"/>
    <col min="12514" max="12514" width="8.28515625" style="14" customWidth="1"/>
    <col min="12515" max="12515" width="20.85546875" style="14" customWidth="1"/>
    <col min="12516" max="12516" width="24.28515625" style="14" customWidth="1"/>
    <col min="12517" max="12517" width="13" style="14" customWidth="1"/>
    <col min="12518" max="12518" width="7.5703125" style="14" bestFit="1" customWidth="1"/>
    <col min="12519" max="12519" width="5.7109375" style="14" bestFit="1" customWidth="1"/>
    <col min="12520" max="12520" width="11.85546875" style="14" bestFit="1" customWidth="1"/>
    <col min="12521" max="12521" width="10.140625" style="14" bestFit="1" customWidth="1"/>
    <col min="12522" max="12522" width="12.7109375" style="14" bestFit="1" customWidth="1"/>
    <col min="12523" max="12766" width="9.140625" style="14"/>
    <col min="12767" max="12767" width="4.42578125" style="14" customWidth="1"/>
    <col min="12768" max="12768" width="5.5703125" style="14" customWidth="1"/>
    <col min="12769" max="12769" width="5.28515625" style="14" bestFit="1" customWidth="1"/>
    <col min="12770" max="12770" width="8.28515625" style="14" customWidth="1"/>
    <col min="12771" max="12771" width="20.85546875" style="14" customWidth="1"/>
    <col min="12772" max="12772" width="24.28515625" style="14" customWidth="1"/>
    <col min="12773" max="12773" width="13" style="14" customWidth="1"/>
    <col min="12774" max="12774" width="7.5703125" style="14" bestFit="1" customWidth="1"/>
    <col min="12775" max="12775" width="5.7109375" style="14" bestFit="1" customWidth="1"/>
    <col min="12776" max="12776" width="11.85546875" style="14" bestFit="1" customWidth="1"/>
    <col min="12777" max="12777" width="10.140625" style="14" bestFit="1" customWidth="1"/>
    <col min="12778" max="12778" width="12.7109375" style="14" bestFit="1" customWidth="1"/>
    <col min="12779" max="13022" width="9.140625" style="14"/>
    <col min="13023" max="13023" width="4.42578125" style="14" customWidth="1"/>
    <col min="13024" max="13024" width="5.5703125" style="14" customWidth="1"/>
    <col min="13025" max="13025" width="5.28515625" style="14" bestFit="1" customWidth="1"/>
    <col min="13026" max="13026" width="8.28515625" style="14" customWidth="1"/>
    <col min="13027" max="13027" width="20.85546875" style="14" customWidth="1"/>
    <col min="13028" max="13028" width="24.28515625" style="14" customWidth="1"/>
    <col min="13029" max="13029" width="13" style="14" customWidth="1"/>
    <col min="13030" max="13030" width="7.5703125" style="14" bestFit="1" customWidth="1"/>
    <col min="13031" max="13031" width="5.7109375" style="14" bestFit="1" customWidth="1"/>
    <col min="13032" max="13032" width="11.85546875" style="14" bestFit="1" customWidth="1"/>
    <col min="13033" max="13033" width="10.140625" style="14" bestFit="1" customWidth="1"/>
    <col min="13034" max="13034" width="12.7109375" style="14" bestFit="1" customWidth="1"/>
    <col min="13035" max="13278" width="9.140625" style="14"/>
    <col min="13279" max="13279" width="4.42578125" style="14" customWidth="1"/>
    <col min="13280" max="13280" width="5.5703125" style="14" customWidth="1"/>
    <col min="13281" max="13281" width="5.28515625" style="14" bestFit="1" customWidth="1"/>
    <col min="13282" max="13282" width="8.28515625" style="14" customWidth="1"/>
    <col min="13283" max="13283" width="20.85546875" style="14" customWidth="1"/>
    <col min="13284" max="13284" width="24.28515625" style="14" customWidth="1"/>
    <col min="13285" max="13285" width="13" style="14" customWidth="1"/>
    <col min="13286" max="13286" width="7.5703125" style="14" bestFit="1" customWidth="1"/>
    <col min="13287" max="13287" width="5.7109375" style="14" bestFit="1" customWidth="1"/>
    <col min="13288" max="13288" width="11.85546875" style="14" bestFit="1" customWidth="1"/>
    <col min="13289" max="13289" width="10.140625" style="14" bestFit="1" customWidth="1"/>
    <col min="13290" max="13290" width="12.7109375" style="14" bestFit="1" customWidth="1"/>
    <col min="13291" max="13534" width="9.140625" style="14"/>
    <col min="13535" max="13535" width="4.42578125" style="14" customWidth="1"/>
    <col min="13536" max="13536" width="5.5703125" style="14" customWidth="1"/>
    <col min="13537" max="13537" width="5.28515625" style="14" bestFit="1" customWidth="1"/>
    <col min="13538" max="13538" width="8.28515625" style="14" customWidth="1"/>
    <col min="13539" max="13539" width="20.85546875" style="14" customWidth="1"/>
    <col min="13540" max="13540" width="24.28515625" style="14" customWidth="1"/>
    <col min="13541" max="13541" width="13" style="14" customWidth="1"/>
    <col min="13542" max="13542" width="7.5703125" style="14" bestFit="1" customWidth="1"/>
    <col min="13543" max="13543" width="5.7109375" style="14" bestFit="1" customWidth="1"/>
    <col min="13544" max="13544" width="11.85546875" style="14" bestFit="1" customWidth="1"/>
    <col min="13545" max="13545" width="10.140625" style="14" bestFit="1" customWidth="1"/>
    <col min="13546" max="13546" width="12.7109375" style="14" bestFit="1" customWidth="1"/>
    <col min="13547" max="13790" width="9.140625" style="14"/>
    <col min="13791" max="13791" width="4.42578125" style="14" customWidth="1"/>
    <col min="13792" max="13792" width="5.5703125" style="14" customWidth="1"/>
    <col min="13793" max="13793" width="5.28515625" style="14" bestFit="1" customWidth="1"/>
    <col min="13794" max="13794" width="8.28515625" style="14" customWidth="1"/>
    <col min="13795" max="13795" width="20.85546875" style="14" customWidth="1"/>
    <col min="13796" max="13796" width="24.28515625" style="14" customWidth="1"/>
    <col min="13797" max="13797" width="13" style="14" customWidth="1"/>
    <col min="13798" max="13798" width="7.5703125" style="14" bestFit="1" customWidth="1"/>
    <col min="13799" max="13799" width="5.7109375" style="14" bestFit="1" customWidth="1"/>
    <col min="13800" max="13800" width="11.85546875" style="14" bestFit="1" customWidth="1"/>
    <col min="13801" max="13801" width="10.140625" style="14" bestFit="1" customWidth="1"/>
    <col min="13802" max="13802" width="12.7109375" style="14" bestFit="1" customWidth="1"/>
    <col min="13803" max="14046" width="9.140625" style="14"/>
    <col min="14047" max="14047" width="4.42578125" style="14" customWidth="1"/>
    <col min="14048" max="14048" width="5.5703125" style="14" customWidth="1"/>
    <col min="14049" max="14049" width="5.28515625" style="14" bestFit="1" customWidth="1"/>
    <col min="14050" max="14050" width="8.28515625" style="14" customWidth="1"/>
    <col min="14051" max="14051" width="20.85546875" style="14" customWidth="1"/>
    <col min="14052" max="14052" width="24.28515625" style="14" customWidth="1"/>
    <col min="14053" max="14053" width="13" style="14" customWidth="1"/>
    <col min="14054" max="14054" width="7.5703125" style="14" bestFit="1" customWidth="1"/>
    <col min="14055" max="14055" width="5.7109375" style="14" bestFit="1" customWidth="1"/>
    <col min="14056" max="14056" width="11.85546875" style="14" bestFit="1" customWidth="1"/>
    <col min="14057" max="14057" width="10.140625" style="14" bestFit="1" customWidth="1"/>
    <col min="14058" max="14058" width="12.7109375" style="14" bestFit="1" customWidth="1"/>
    <col min="14059" max="14302" width="9.140625" style="14"/>
    <col min="14303" max="14303" width="4.42578125" style="14" customWidth="1"/>
    <col min="14304" max="14304" width="5.5703125" style="14" customWidth="1"/>
    <col min="14305" max="14305" width="5.28515625" style="14" bestFit="1" customWidth="1"/>
    <col min="14306" max="14306" width="8.28515625" style="14" customWidth="1"/>
    <col min="14307" max="14307" width="20.85546875" style="14" customWidth="1"/>
    <col min="14308" max="14308" width="24.28515625" style="14" customWidth="1"/>
    <col min="14309" max="14309" width="13" style="14" customWidth="1"/>
    <col min="14310" max="14310" width="7.5703125" style="14" bestFit="1" customWidth="1"/>
    <col min="14311" max="14311" width="5.7109375" style="14" bestFit="1" customWidth="1"/>
    <col min="14312" max="14312" width="11.85546875" style="14" bestFit="1" customWidth="1"/>
    <col min="14313" max="14313" width="10.140625" style="14" bestFit="1" customWidth="1"/>
    <col min="14314" max="14314" width="12.7109375" style="14" bestFit="1" customWidth="1"/>
    <col min="14315" max="14558" width="9.140625" style="14"/>
    <col min="14559" max="14559" width="4.42578125" style="14" customWidth="1"/>
    <col min="14560" max="14560" width="5.5703125" style="14" customWidth="1"/>
    <col min="14561" max="14561" width="5.28515625" style="14" bestFit="1" customWidth="1"/>
    <col min="14562" max="14562" width="8.28515625" style="14" customWidth="1"/>
    <col min="14563" max="14563" width="20.85546875" style="14" customWidth="1"/>
    <col min="14564" max="14564" width="24.28515625" style="14" customWidth="1"/>
    <col min="14565" max="14565" width="13" style="14" customWidth="1"/>
    <col min="14566" max="14566" width="7.5703125" style="14" bestFit="1" customWidth="1"/>
    <col min="14567" max="14567" width="5.7109375" style="14" bestFit="1" customWidth="1"/>
    <col min="14568" max="14568" width="11.85546875" style="14" bestFit="1" customWidth="1"/>
    <col min="14569" max="14569" width="10.140625" style="14" bestFit="1" customWidth="1"/>
    <col min="14570" max="14570" width="12.7109375" style="14" bestFit="1" customWidth="1"/>
    <col min="14571" max="14814" width="9.140625" style="14"/>
    <col min="14815" max="14815" width="4.42578125" style="14" customWidth="1"/>
    <col min="14816" max="14816" width="5.5703125" style="14" customWidth="1"/>
    <col min="14817" max="14817" width="5.28515625" style="14" bestFit="1" customWidth="1"/>
    <col min="14818" max="14818" width="8.28515625" style="14" customWidth="1"/>
    <col min="14819" max="14819" width="20.85546875" style="14" customWidth="1"/>
    <col min="14820" max="14820" width="24.28515625" style="14" customWidth="1"/>
    <col min="14821" max="14821" width="13" style="14" customWidth="1"/>
    <col min="14822" max="14822" width="7.5703125" style="14" bestFit="1" customWidth="1"/>
    <col min="14823" max="14823" width="5.7109375" style="14" bestFit="1" customWidth="1"/>
    <col min="14824" max="14824" width="11.85546875" style="14" bestFit="1" customWidth="1"/>
    <col min="14825" max="14825" width="10.140625" style="14" bestFit="1" customWidth="1"/>
    <col min="14826" max="14826" width="12.7109375" style="14" bestFit="1" customWidth="1"/>
    <col min="14827" max="15070" width="9.140625" style="14"/>
    <col min="15071" max="15071" width="4.42578125" style="14" customWidth="1"/>
    <col min="15072" max="15072" width="5.5703125" style="14" customWidth="1"/>
    <col min="15073" max="15073" width="5.28515625" style="14" bestFit="1" customWidth="1"/>
    <col min="15074" max="15074" width="8.28515625" style="14" customWidth="1"/>
    <col min="15075" max="15075" width="20.85546875" style="14" customWidth="1"/>
    <col min="15076" max="15076" width="24.28515625" style="14" customWidth="1"/>
    <col min="15077" max="15077" width="13" style="14" customWidth="1"/>
    <col min="15078" max="15078" width="7.5703125" style="14" bestFit="1" customWidth="1"/>
    <col min="15079" max="15079" width="5.7109375" style="14" bestFit="1" customWidth="1"/>
    <col min="15080" max="15080" width="11.85546875" style="14" bestFit="1" customWidth="1"/>
    <col min="15081" max="15081" width="10.140625" style="14" bestFit="1" customWidth="1"/>
    <col min="15082" max="15082" width="12.7109375" style="14" bestFit="1" customWidth="1"/>
    <col min="15083" max="15326" width="9.140625" style="14"/>
    <col min="15327" max="15327" width="4.42578125" style="14" customWidth="1"/>
    <col min="15328" max="15328" width="5.5703125" style="14" customWidth="1"/>
    <col min="15329" max="15329" width="5.28515625" style="14" bestFit="1" customWidth="1"/>
    <col min="15330" max="15330" width="8.28515625" style="14" customWidth="1"/>
    <col min="15331" max="15331" width="20.85546875" style="14" customWidth="1"/>
    <col min="15332" max="15332" width="24.28515625" style="14" customWidth="1"/>
    <col min="15333" max="15333" width="13" style="14" customWidth="1"/>
    <col min="15334" max="15334" width="7.5703125" style="14" bestFit="1" customWidth="1"/>
    <col min="15335" max="15335" width="5.7109375" style="14" bestFit="1" customWidth="1"/>
    <col min="15336" max="15336" width="11.85546875" style="14" bestFit="1" customWidth="1"/>
    <col min="15337" max="15337" width="10.140625" style="14" bestFit="1" customWidth="1"/>
    <col min="15338" max="15338" width="12.7109375" style="14" bestFit="1" customWidth="1"/>
    <col min="15339" max="15582" width="9.140625" style="14"/>
    <col min="15583" max="15583" width="4.42578125" style="14" customWidth="1"/>
    <col min="15584" max="15584" width="5.5703125" style="14" customWidth="1"/>
    <col min="15585" max="15585" width="5.28515625" style="14" bestFit="1" customWidth="1"/>
    <col min="15586" max="15586" width="8.28515625" style="14" customWidth="1"/>
    <col min="15587" max="15587" width="20.85546875" style="14" customWidth="1"/>
    <col min="15588" max="15588" width="24.28515625" style="14" customWidth="1"/>
    <col min="15589" max="15589" width="13" style="14" customWidth="1"/>
    <col min="15590" max="15590" width="7.5703125" style="14" bestFit="1" customWidth="1"/>
    <col min="15591" max="15591" width="5.7109375" style="14" bestFit="1" customWidth="1"/>
    <col min="15592" max="15592" width="11.85546875" style="14" bestFit="1" customWidth="1"/>
    <col min="15593" max="15593" width="10.140625" style="14" bestFit="1" customWidth="1"/>
    <col min="15594" max="15594" width="12.7109375" style="14" bestFit="1" customWidth="1"/>
    <col min="15595" max="15838" width="9.140625" style="14"/>
    <col min="15839" max="15839" width="4.42578125" style="14" customWidth="1"/>
    <col min="15840" max="15840" width="5.5703125" style="14" customWidth="1"/>
    <col min="15841" max="15841" width="5.28515625" style="14" bestFit="1" customWidth="1"/>
    <col min="15842" max="15842" width="8.28515625" style="14" customWidth="1"/>
    <col min="15843" max="15843" width="20.85546875" style="14" customWidth="1"/>
    <col min="15844" max="15844" width="24.28515625" style="14" customWidth="1"/>
    <col min="15845" max="15845" width="13" style="14" customWidth="1"/>
    <col min="15846" max="15846" width="7.5703125" style="14" bestFit="1" customWidth="1"/>
    <col min="15847" max="15847" width="5.7109375" style="14" bestFit="1" customWidth="1"/>
    <col min="15848" max="15848" width="11.85546875" style="14" bestFit="1" customWidth="1"/>
    <col min="15849" max="15849" width="10.140625" style="14" bestFit="1" customWidth="1"/>
    <col min="15850" max="15850" width="12.7109375" style="14" bestFit="1" customWidth="1"/>
    <col min="15851" max="16094" width="9.140625" style="14"/>
    <col min="16095" max="16095" width="4.42578125" style="14" customWidth="1"/>
    <col min="16096" max="16096" width="5.5703125" style="14" customWidth="1"/>
    <col min="16097" max="16097" width="5.28515625" style="14" bestFit="1" customWidth="1"/>
    <col min="16098" max="16098" width="8.28515625" style="14" customWidth="1"/>
    <col min="16099" max="16099" width="20.85546875" style="14" customWidth="1"/>
    <col min="16100" max="16100" width="24.28515625" style="14" customWidth="1"/>
    <col min="16101" max="16101" width="13" style="14" customWidth="1"/>
    <col min="16102" max="16102" width="7.5703125" style="14" bestFit="1" customWidth="1"/>
    <col min="16103" max="16103" width="5.7109375" style="14" bestFit="1" customWidth="1"/>
    <col min="16104" max="16104" width="11.85546875" style="14" bestFit="1" customWidth="1"/>
    <col min="16105" max="16105" width="10.140625" style="14" bestFit="1" customWidth="1"/>
    <col min="16106" max="16106" width="12.7109375" style="14" bestFit="1" customWidth="1"/>
    <col min="16107" max="16384" width="9.140625" style="14"/>
  </cols>
  <sheetData>
    <row r="1" spans="1:8" x14ac:dyDescent="0.3">
      <c r="A1" s="447" t="s">
        <v>44</v>
      </c>
      <c r="B1" s="447"/>
      <c r="C1" s="447"/>
    </row>
    <row r="3" spans="1:8" ht="16.5" customHeight="1" x14ac:dyDescent="0.3">
      <c r="B3" s="446" t="s">
        <v>45</v>
      </c>
      <c r="C3" s="446"/>
      <c r="D3" s="446"/>
      <c r="E3" s="446"/>
      <c r="F3" s="446"/>
      <c r="G3" s="446"/>
    </row>
    <row r="4" spans="1:8" x14ac:dyDescent="0.3">
      <c r="C4" s="258"/>
      <c r="D4" s="259"/>
      <c r="E4" s="259"/>
      <c r="F4" s="259"/>
    </row>
    <row r="5" spans="1:8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51</v>
      </c>
      <c r="H5" s="19" t="s">
        <v>52</v>
      </c>
    </row>
    <row r="6" spans="1:8" ht="25.5" x14ac:dyDescent="0.3">
      <c r="A6" s="246">
        <v>218</v>
      </c>
      <c r="B6" s="247" t="s">
        <v>0</v>
      </c>
      <c r="C6" s="264" t="s">
        <v>264</v>
      </c>
      <c r="D6" s="247" t="s">
        <v>511</v>
      </c>
      <c r="E6" s="265">
        <v>62399.33</v>
      </c>
      <c r="F6" s="266" t="s">
        <v>1</v>
      </c>
      <c r="G6" s="150" t="s">
        <v>284</v>
      </c>
      <c r="H6" s="194" t="s">
        <v>528</v>
      </c>
    </row>
    <row r="7" spans="1:8" ht="25.5" x14ac:dyDescent="0.3">
      <c r="A7" s="246">
        <v>219</v>
      </c>
      <c r="B7" s="247" t="s">
        <v>0</v>
      </c>
      <c r="C7" s="264" t="s">
        <v>512</v>
      </c>
      <c r="D7" s="247" t="s">
        <v>513</v>
      </c>
      <c r="E7" s="265">
        <v>12739.91</v>
      </c>
      <c r="F7" s="266" t="s">
        <v>1</v>
      </c>
      <c r="G7" s="150" t="s">
        <v>514</v>
      </c>
      <c r="H7" s="194" t="s">
        <v>528</v>
      </c>
    </row>
    <row r="8" spans="1:8" ht="25.5" x14ac:dyDescent="0.3">
      <c r="A8" s="246">
        <v>220</v>
      </c>
      <c r="B8" s="247" t="s">
        <v>0</v>
      </c>
      <c r="C8" s="264" t="s">
        <v>515</v>
      </c>
      <c r="D8" s="247" t="s">
        <v>516</v>
      </c>
      <c r="E8" s="265">
        <v>23629.89</v>
      </c>
      <c r="F8" s="266" t="s">
        <v>1</v>
      </c>
      <c r="G8" s="150" t="s">
        <v>517</v>
      </c>
      <c r="H8" s="194" t="s">
        <v>528</v>
      </c>
    </row>
    <row r="9" spans="1:8" ht="25.5" x14ac:dyDescent="0.3">
      <c r="A9" s="246">
        <v>221</v>
      </c>
      <c r="B9" s="247" t="s">
        <v>0</v>
      </c>
      <c r="C9" s="264" t="s">
        <v>518</v>
      </c>
      <c r="D9" s="247" t="s">
        <v>519</v>
      </c>
      <c r="E9" s="265">
        <v>12783.84</v>
      </c>
      <c r="F9" s="266" t="s">
        <v>1</v>
      </c>
      <c r="G9" s="150" t="s">
        <v>462</v>
      </c>
      <c r="H9" s="194" t="s">
        <v>528</v>
      </c>
    </row>
    <row r="10" spans="1:8" ht="25.5" x14ac:dyDescent="0.3">
      <c r="A10" s="246">
        <v>222</v>
      </c>
      <c r="B10" s="247" t="s">
        <v>0</v>
      </c>
      <c r="C10" s="264" t="s">
        <v>297</v>
      </c>
      <c r="D10" s="247" t="s">
        <v>520</v>
      </c>
      <c r="E10" s="265">
        <v>167814.21</v>
      </c>
      <c r="F10" s="266" t="s">
        <v>1</v>
      </c>
      <c r="G10" s="150" t="s">
        <v>323</v>
      </c>
      <c r="H10" s="194" t="s">
        <v>528</v>
      </c>
    </row>
    <row r="11" spans="1:8" ht="25.5" x14ac:dyDescent="0.3">
      <c r="A11" s="246">
        <v>223</v>
      </c>
      <c r="B11" s="247" t="s">
        <v>0</v>
      </c>
      <c r="C11" s="264" t="s">
        <v>521</v>
      </c>
      <c r="D11" s="247" t="s">
        <v>522</v>
      </c>
      <c r="E11" s="265">
        <v>38424.449999999997</v>
      </c>
      <c r="F11" s="266" t="s">
        <v>1</v>
      </c>
      <c r="G11" s="150" t="s">
        <v>285</v>
      </c>
      <c r="H11" s="194" t="s">
        <v>528</v>
      </c>
    </row>
    <row r="12" spans="1:8" ht="25.5" x14ac:dyDescent="0.3">
      <c r="A12" s="246">
        <v>224</v>
      </c>
      <c r="B12" s="247" t="s">
        <v>0</v>
      </c>
      <c r="C12" s="264" t="s">
        <v>85</v>
      </c>
      <c r="D12" s="247" t="s">
        <v>523</v>
      </c>
      <c r="E12" s="265">
        <v>18494.53</v>
      </c>
      <c r="F12" s="266" t="s">
        <v>1</v>
      </c>
      <c r="G12" s="150" t="s">
        <v>83</v>
      </c>
      <c r="H12" s="194" t="s">
        <v>528</v>
      </c>
    </row>
    <row r="13" spans="1:8" ht="25.5" x14ac:dyDescent="0.3">
      <c r="A13" s="246">
        <v>225</v>
      </c>
      <c r="B13" s="247" t="s">
        <v>0</v>
      </c>
      <c r="C13" s="264" t="s">
        <v>296</v>
      </c>
      <c r="D13" s="247" t="s">
        <v>524</v>
      </c>
      <c r="E13" s="265">
        <v>96637.43</v>
      </c>
      <c r="F13" s="266" t="s">
        <v>1</v>
      </c>
      <c r="G13" s="150" t="s">
        <v>322</v>
      </c>
      <c r="H13" s="194" t="s">
        <v>528</v>
      </c>
    </row>
    <row r="14" spans="1:8" ht="25.5" x14ac:dyDescent="0.3">
      <c r="A14" s="246">
        <v>158</v>
      </c>
      <c r="B14" s="147" t="s">
        <v>0</v>
      </c>
      <c r="C14" s="264" t="s">
        <v>264</v>
      </c>
      <c r="D14" s="247" t="s">
        <v>525</v>
      </c>
      <c r="E14" s="266" t="s">
        <v>1</v>
      </c>
      <c r="F14" s="250">
        <v>45634.12</v>
      </c>
      <c r="G14" s="150" t="s">
        <v>284</v>
      </c>
      <c r="H14" s="194" t="s">
        <v>528</v>
      </c>
    </row>
    <row r="15" spans="1:8" ht="25.5" x14ac:dyDescent="0.3">
      <c r="A15" s="246">
        <v>159</v>
      </c>
      <c r="B15" s="147" t="s">
        <v>0</v>
      </c>
      <c r="C15" s="264" t="s">
        <v>512</v>
      </c>
      <c r="D15" s="247" t="s">
        <v>526</v>
      </c>
      <c r="E15" s="266" t="s">
        <v>1</v>
      </c>
      <c r="F15" s="250">
        <v>9394.2000000000007</v>
      </c>
      <c r="G15" s="150" t="s">
        <v>514</v>
      </c>
      <c r="H15" s="194" t="s">
        <v>528</v>
      </c>
    </row>
    <row r="16" spans="1:8" ht="25.5" x14ac:dyDescent="0.3">
      <c r="A16" s="246">
        <v>162</v>
      </c>
      <c r="B16" s="147" t="s">
        <v>0</v>
      </c>
      <c r="C16" s="264" t="s">
        <v>85</v>
      </c>
      <c r="D16" s="247" t="s">
        <v>527</v>
      </c>
      <c r="E16" s="266" t="s">
        <v>1</v>
      </c>
      <c r="F16" s="250">
        <v>13511.08</v>
      </c>
      <c r="G16" s="150" t="s">
        <v>83</v>
      </c>
      <c r="H16" s="194" t="s">
        <v>528</v>
      </c>
    </row>
    <row r="17" spans="1:8" x14ac:dyDescent="0.3">
      <c r="A17" s="448" t="s">
        <v>74</v>
      </c>
      <c r="B17" s="449"/>
      <c r="C17" s="449"/>
      <c r="D17" s="450"/>
      <c r="E17" s="91">
        <f>SUM(E6:E16)</f>
        <v>432923.59</v>
      </c>
      <c r="F17" s="91">
        <f>SUM(F14:F16)</f>
        <v>68539.400000000009</v>
      </c>
      <c r="G17" s="17"/>
      <c r="H17" s="151"/>
    </row>
  </sheetData>
  <mergeCells count="3">
    <mergeCell ref="A1:C1"/>
    <mergeCell ref="B3:G3"/>
    <mergeCell ref="A17:D17"/>
  </mergeCells>
  <pageMargins left="0.7" right="0.7" top="0.75" bottom="0.75" header="0.3" footer="0.3"/>
  <pageSetup paperSize="9" scale="42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zoomScale="75" zoomScaleNormal="75" workbookViewId="0">
      <pane xSplit="1" ySplit="1" topLeftCell="B5" activePane="bottomRight" state="frozen"/>
      <selection pane="topRight" activeCell="B1" sqref="B1"/>
      <selection pane="bottomLeft" activeCell="A6" sqref="A6"/>
      <selection pane="bottomRight" activeCell="B13" sqref="B13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1.85546875" style="14" customWidth="1"/>
    <col min="8" max="8" width="18.85546875" style="14" customWidth="1"/>
    <col min="9" max="9" width="9.140625" style="14"/>
    <col min="10" max="10" width="19.140625" style="14" bestFit="1" customWidth="1"/>
    <col min="11" max="222" width="9.140625" style="14"/>
    <col min="223" max="223" width="4.42578125" style="14" customWidth="1"/>
    <col min="224" max="224" width="5.5703125" style="14" customWidth="1"/>
    <col min="225" max="225" width="5.28515625" style="14" bestFit="1" customWidth="1"/>
    <col min="226" max="226" width="8.28515625" style="14" customWidth="1"/>
    <col min="227" max="227" width="20.85546875" style="14" customWidth="1"/>
    <col min="228" max="228" width="24.28515625" style="14" customWidth="1"/>
    <col min="229" max="229" width="13" style="14" customWidth="1"/>
    <col min="230" max="230" width="7.5703125" style="14" bestFit="1" customWidth="1"/>
    <col min="231" max="231" width="5.7109375" style="14" bestFit="1" customWidth="1"/>
    <col min="232" max="232" width="11.85546875" style="14" bestFit="1" customWidth="1"/>
    <col min="233" max="233" width="10.140625" style="14" bestFit="1" customWidth="1"/>
    <col min="234" max="234" width="12.7109375" style="14" bestFit="1" customWidth="1"/>
    <col min="235" max="478" width="9.140625" style="14"/>
    <col min="479" max="479" width="4.42578125" style="14" customWidth="1"/>
    <col min="480" max="480" width="5.5703125" style="14" customWidth="1"/>
    <col min="481" max="481" width="5.28515625" style="14" bestFit="1" customWidth="1"/>
    <col min="482" max="482" width="8.28515625" style="14" customWidth="1"/>
    <col min="483" max="483" width="20.85546875" style="14" customWidth="1"/>
    <col min="484" max="484" width="24.28515625" style="14" customWidth="1"/>
    <col min="485" max="485" width="13" style="14" customWidth="1"/>
    <col min="486" max="486" width="7.5703125" style="14" bestFit="1" customWidth="1"/>
    <col min="487" max="487" width="5.7109375" style="14" bestFit="1" customWidth="1"/>
    <col min="488" max="488" width="11.85546875" style="14" bestFit="1" customWidth="1"/>
    <col min="489" max="489" width="10.140625" style="14" bestFit="1" customWidth="1"/>
    <col min="490" max="490" width="12.7109375" style="14" bestFit="1" customWidth="1"/>
    <col min="491" max="734" width="9.140625" style="14"/>
    <col min="735" max="735" width="4.42578125" style="14" customWidth="1"/>
    <col min="736" max="736" width="5.5703125" style="14" customWidth="1"/>
    <col min="737" max="737" width="5.28515625" style="14" bestFit="1" customWidth="1"/>
    <col min="738" max="738" width="8.28515625" style="14" customWidth="1"/>
    <col min="739" max="739" width="20.85546875" style="14" customWidth="1"/>
    <col min="740" max="740" width="24.28515625" style="14" customWidth="1"/>
    <col min="741" max="741" width="13" style="14" customWidth="1"/>
    <col min="742" max="742" width="7.5703125" style="14" bestFit="1" customWidth="1"/>
    <col min="743" max="743" width="5.7109375" style="14" bestFit="1" customWidth="1"/>
    <col min="744" max="744" width="11.85546875" style="14" bestFit="1" customWidth="1"/>
    <col min="745" max="745" width="10.140625" style="14" bestFit="1" customWidth="1"/>
    <col min="746" max="746" width="12.7109375" style="14" bestFit="1" customWidth="1"/>
    <col min="747" max="990" width="9.140625" style="14"/>
    <col min="991" max="991" width="4.42578125" style="14" customWidth="1"/>
    <col min="992" max="992" width="5.5703125" style="14" customWidth="1"/>
    <col min="993" max="993" width="5.28515625" style="14" bestFit="1" customWidth="1"/>
    <col min="994" max="994" width="8.28515625" style="14" customWidth="1"/>
    <col min="995" max="995" width="20.85546875" style="14" customWidth="1"/>
    <col min="996" max="996" width="24.28515625" style="14" customWidth="1"/>
    <col min="997" max="997" width="13" style="14" customWidth="1"/>
    <col min="998" max="998" width="7.5703125" style="14" bestFit="1" customWidth="1"/>
    <col min="999" max="999" width="5.7109375" style="14" bestFit="1" customWidth="1"/>
    <col min="1000" max="1000" width="11.85546875" style="14" bestFit="1" customWidth="1"/>
    <col min="1001" max="1001" width="10.140625" style="14" bestFit="1" customWidth="1"/>
    <col min="1002" max="1002" width="12.7109375" style="14" bestFit="1" customWidth="1"/>
    <col min="1003" max="1246" width="9.140625" style="14"/>
    <col min="1247" max="1247" width="4.42578125" style="14" customWidth="1"/>
    <col min="1248" max="1248" width="5.5703125" style="14" customWidth="1"/>
    <col min="1249" max="1249" width="5.28515625" style="14" bestFit="1" customWidth="1"/>
    <col min="1250" max="1250" width="8.28515625" style="14" customWidth="1"/>
    <col min="1251" max="1251" width="20.85546875" style="14" customWidth="1"/>
    <col min="1252" max="1252" width="24.28515625" style="14" customWidth="1"/>
    <col min="1253" max="1253" width="13" style="14" customWidth="1"/>
    <col min="1254" max="1254" width="7.5703125" style="14" bestFit="1" customWidth="1"/>
    <col min="1255" max="1255" width="5.7109375" style="14" bestFit="1" customWidth="1"/>
    <col min="1256" max="1256" width="11.85546875" style="14" bestFit="1" customWidth="1"/>
    <col min="1257" max="1257" width="10.140625" style="14" bestFit="1" customWidth="1"/>
    <col min="1258" max="1258" width="12.7109375" style="14" bestFit="1" customWidth="1"/>
    <col min="1259" max="1502" width="9.140625" style="14"/>
    <col min="1503" max="1503" width="4.42578125" style="14" customWidth="1"/>
    <col min="1504" max="1504" width="5.5703125" style="14" customWidth="1"/>
    <col min="1505" max="1505" width="5.28515625" style="14" bestFit="1" customWidth="1"/>
    <col min="1506" max="1506" width="8.28515625" style="14" customWidth="1"/>
    <col min="1507" max="1507" width="20.85546875" style="14" customWidth="1"/>
    <col min="1508" max="1508" width="24.28515625" style="14" customWidth="1"/>
    <col min="1509" max="1509" width="13" style="14" customWidth="1"/>
    <col min="1510" max="1510" width="7.5703125" style="14" bestFit="1" customWidth="1"/>
    <col min="1511" max="1511" width="5.7109375" style="14" bestFit="1" customWidth="1"/>
    <col min="1512" max="1512" width="11.85546875" style="14" bestFit="1" customWidth="1"/>
    <col min="1513" max="1513" width="10.140625" style="14" bestFit="1" customWidth="1"/>
    <col min="1514" max="1514" width="12.7109375" style="14" bestFit="1" customWidth="1"/>
    <col min="1515" max="1758" width="9.140625" style="14"/>
    <col min="1759" max="1759" width="4.42578125" style="14" customWidth="1"/>
    <col min="1760" max="1760" width="5.5703125" style="14" customWidth="1"/>
    <col min="1761" max="1761" width="5.28515625" style="14" bestFit="1" customWidth="1"/>
    <col min="1762" max="1762" width="8.28515625" style="14" customWidth="1"/>
    <col min="1763" max="1763" width="20.85546875" style="14" customWidth="1"/>
    <col min="1764" max="1764" width="24.28515625" style="14" customWidth="1"/>
    <col min="1765" max="1765" width="13" style="14" customWidth="1"/>
    <col min="1766" max="1766" width="7.5703125" style="14" bestFit="1" customWidth="1"/>
    <col min="1767" max="1767" width="5.7109375" style="14" bestFit="1" customWidth="1"/>
    <col min="1768" max="1768" width="11.85546875" style="14" bestFit="1" customWidth="1"/>
    <col min="1769" max="1769" width="10.140625" style="14" bestFit="1" customWidth="1"/>
    <col min="1770" max="1770" width="12.7109375" style="14" bestFit="1" customWidth="1"/>
    <col min="1771" max="2014" width="9.140625" style="14"/>
    <col min="2015" max="2015" width="4.42578125" style="14" customWidth="1"/>
    <col min="2016" max="2016" width="5.5703125" style="14" customWidth="1"/>
    <col min="2017" max="2017" width="5.28515625" style="14" bestFit="1" customWidth="1"/>
    <col min="2018" max="2018" width="8.28515625" style="14" customWidth="1"/>
    <col min="2019" max="2019" width="20.85546875" style="14" customWidth="1"/>
    <col min="2020" max="2020" width="24.28515625" style="14" customWidth="1"/>
    <col min="2021" max="2021" width="13" style="14" customWidth="1"/>
    <col min="2022" max="2022" width="7.5703125" style="14" bestFit="1" customWidth="1"/>
    <col min="2023" max="2023" width="5.7109375" style="14" bestFit="1" customWidth="1"/>
    <col min="2024" max="2024" width="11.85546875" style="14" bestFit="1" customWidth="1"/>
    <col min="2025" max="2025" width="10.140625" style="14" bestFit="1" customWidth="1"/>
    <col min="2026" max="2026" width="12.7109375" style="14" bestFit="1" customWidth="1"/>
    <col min="2027" max="2270" width="9.140625" style="14"/>
    <col min="2271" max="2271" width="4.42578125" style="14" customWidth="1"/>
    <col min="2272" max="2272" width="5.5703125" style="14" customWidth="1"/>
    <col min="2273" max="2273" width="5.28515625" style="14" bestFit="1" customWidth="1"/>
    <col min="2274" max="2274" width="8.28515625" style="14" customWidth="1"/>
    <col min="2275" max="2275" width="20.85546875" style="14" customWidth="1"/>
    <col min="2276" max="2276" width="24.28515625" style="14" customWidth="1"/>
    <col min="2277" max="2277" width="13" style="14" customWidth="1"/>
    <col min="2278" max="2278" width="7.5703125" style="14" bestFit="1" customWidth="1"/>
    <col min="2279" max="2279" width="5.7109375" style="14" bestFit="1" customWidth="1"/>
    <col min="2280" max="2280" width="11.85546875" style="14" bestFit="1" customWidth="1"/>
    <col min="2281" max="2281" width="10.140625" style="14" bestFit="1" customWidth="1"/>
    <col min="2282" max="2282" width="12.7109375" style="14" bestFit="1" customWidth="1"/>
    <col min="2283" max="2526" width="9.140625" style="14"/>
    <col min="2527" max="2527" width="4.42578125" style="14" customWidth="1"/>
    <col min="2528" max="2528" width="5.5703125" style="14" customWidth="1"/>
    <col min="2529" max="2529" width="5.28515625" style="14" bestFit="1" customWidth="1"/>
    <col min="2530" max="2530" width="8.28515625" style="14" customWidth="1"/>
    <col min="2531" max="2531" width="20.85546875" style="14" customWidth="1"/>
    <col min="2532" max="2532" width="24.28515625" style="14" customWidth="1"/>
    <col min="2533" max="2533" width="13" style="14" customWidth="1"/>
    <col min="2534" max="2534" width="7.5703125" style="14" bestFit="1" customWidth="1"/>
    <col min="2535" max="2535" width="5.7109375" style="14" bestFit="1" customWidth="1"/>
    <col min="2536" max="2536" width="11.85546875" style="14" bestFit="1" customWidth="1"/>
    <col min="2537" max="2537" width="10.140625" style="14" bestFit="1" customWidth="1"/>
    <col min="2538" max="2538" width="12.7109375" style="14" bestFit="1" customWidth="1"/>
    <col min="2539" max="2782" width="9.140625" style="14"/>
    <col min="2783" max="2783" width="4.42578125" style="14" customWidth="1"/>
    <col min="2784" max="2784" width="5.5703125" style="14" customWidth="1"/>
    <col min="2785" max="2785" width="5.28515625" style="14" bestFit="1" customWidth="1"/>
    <col min="2786" max="2786" width="8.28515625" style="14" customWidth="1"/>
    <col min="2787" max="2787" width="20.85546875" style="14" customWidth="1"/>
    <col min="2788" max="2788" width="24.28515625" style="14" customWidth="1"/>
    <col min="2789" max="2789" width="13" style="14" customWidth="1"/>
    <col min="2790" max="2790" width="7.5703125" style="14" bestFit="1" customWidth="1"/>
    <col min="2791" max="2791" width="5.7109375" style="14" bestFit="1" customWidth="1"/>
    <col min="2792" max="2792" width="11.85546875" style="14" bestFit="1" customWidth="1"/>
    <col min="2793" max="2793" width="10.140625" style="14" bestFit="1" customWidth="1"/>
    <col min="2794" max="2794" width="12.7109375" style="14" bestFit="1" customWidth="1"/>
    <col min="2795" max="3038" width="9.140625" style="14"/>
    <col min="3039" max="3039" width="4.42578125" style="14" customWidth="1"/>
    <col min="3040" max="3040" width="5.5703125" style="14" customWidth="1"/>
    <col min="3041" max="3041" width="5.28515625" style="14" bestFit="1" customWidth="1"/>
    <col min="3042" max="3042" width="8.28515625" style="14" customWidth="1"/>
    <col min="3043" max="3043" width="20.85546875" style="14" customWidth="1"/>
    <col min="3044" max="3044" width="24.28515625" style="14" customWidth="1"/>
    <col min="3045" max="3045" width="13" style="14" customWidth="1"/>
    <col min="3046" max="3046" width="7.5703125" style="14" bestFit="1" customWidth="1"/>
    <col min="3047" max="3047" width="5.7109375" style="14" bestFit="1" customWidth="1"/>
    <col min="3048" max="3048" width="11.85546875" style="14" bestFit="1" customWidth="1"/>
    <col min="3049" max="3049" width="10.140625" style="14" bestFit="1" customWidth="1"/>
    <col min="3050" max="3050" width="12.7109375" style="14" bestFit="1" customWidth="1"/>
    <col min="3051" max="3294" width="9.140625" style="14"/>
    <col min="3295" max="3295" width="4.42578125" style="14" customWidth="1"/>
    <col min="3296" max="3296" width="5.5703125" style="14" customWidth="1"/>
    <col min="3297" max="3297" width="5.28515625" style="14" bestFit="1" customWidth="1"/>
    <col min="3298" max="3298" width="8.28515625" style="14" customWidth="1"/>
    <col min="3299" max="3299" width="20.85546875" style="14" customWidth="1"/>
    <col min="3300" max="3300" width="24.28515625" style="14" customWidth="1"/>
    <col min="3301" max="3301" width="13" style="14" customWidth="1"/>
    <col min="3302" max="3302" width="7.5703125" style="14" bestFit="1" customWidth="1"/>
    <col min="3303" max="3303" width="5.7109375" style="14" bestFit="1" customWidth="1"/>
    <col min="3304" max="3304" width="11.85546875" style="14" bestFit="1" customWidth="1"/>
    <col min="3305" max="3305" width="10.140625" style="14" bestFit="1" customWidth="1"/>
    <col min="3306" max="3306" width="12.7109375" style="14" bestFit="1" customWidth="1"/>
    <col min="3307" max="3550" width="9.140625" style="14"/>
    <col min="3551" max="3551" width="4.42578125" style="14" customWidth="1"/>
    <col min="3552" max="3552" width="5.5703125" style="14" customWidth="1"/>
    <col min="3553" max="3553" width="5.28515625" style="14" bestFit="1" customWidth="1"/>
    <col min="3554" max="3554" width="8.28515625" style="14" customWidth="1"/>
    <col min="3555" max="3555" width="20.85546875" style="14" customWidth="1"/>
    <col min="3556" max="3556" width="24.28515625" style="14" customWidth="1"/>
    <col min="3557" max="3557" width="13" style="14" customWidth="1"/>
    <col min="3558" max="3558" width="7.5703125" style="14" bestFit="1" customWidth="1"/>
    <col min="3559" max="3559" width="5.7109375" style="14" bestFit="1" customWidth="1"/>
    <col min="3560" max="3560" width="11.85546875" style="14" bestFit="1" customWidth="1"/>
    <col min="3561" max="3561" width="10.140625" style="14" bestFit="1" customWidth="1"/>
    <col min="3562" max="3562" width="12.7109375" style="14" bestFit="1" customWidth="1"/>
    <col min="3563" max="3806" width="9.140625" style="14"/>
    <col min="3807" max="3807" width="4.42578125" style="14" customWidth="1"/>
    <col min="3808" max="3808" width="5.5703125" style="14" customWidth="1"/>
    <col min="3809" max="3809" width="5.28515625" style="14" bestFit="1" customWidth="1"/>
    <col min="3810" max="3810" width="8.28515625" style="14" customWidth="1"/>
    <col min="3811" max="3811" width="20.85546875" style="14" customWidth="1"/>
    <col min="3812" max="3812" width="24.28515625" style="14" customWidth="1"/>
    <col min="3813" max="3813" width="13" style="14" customWidth="1"/>
    <col min="3814" max="3814" width="7.5703125" style="14" bestFit="1" customWidth="1"/>
    <col min="3815" max="3815" width="5.7109375" style="14" bestFit="1" customWidth="1"/>
    <col min="3816" max="3816" width="11.85546875" style="14" bestFit="1" customWidth="1"/>
    <col min="3817" max="3817" width="10.140625" style="14" bestFit="1" customWidth="1"/>
    <col min="3818" max="3818" width="12.7109375" style="14" bestFit="1" customWidth="1"/>
    <col min="3819" max="4062" width="9.140625" style="14"/>
    <col min="4063" max="4063" width="4.42578125" style="14" customWidth="1"/>
    <col min="4064" max="4064" width="5.5703125" style="14" customWidth="1"/>
    <col min="4065" max="4065" width="5.28515625" style="14" bestFit="1" customWidth="1"/>
    <col min="4066" max="4066" width="8.28515625" style="14" customWidth="1"/>
    <col min="4067" max="4067" width="20.85546875" style="14" customWidth="1"/>
    <col min="4068" max="4068" width="24.28515625" style="14" customWidth="1"/>
    <col min="4069" max="4069" width="13" style="14" customWidth="1"/>
    <col min="4070" max="4070" width="7.5703125" style="14" bestFit="1" customWidth="1"/>
    <col min="4071" max="4071" width="5.7109375" style="14" bestFit="1" customWidth="1"/>
    <col min="4072" max="4072" width="11.85546875" style="14" bestFit="1" customWidth="1"/>
    <col min="4073" max="4073" width="10.140625" style="14" bestFit="1" customWidth="1"/>
    <col min="4074" max="4074" width="12.7109375" style="14" bestFit="1" customWidth="1"/>
    <col min="4075" max="4318" width="9.140625" style="14"/>
    <col min="4319" max="4319" width="4.42578125" style="14" customWidth="1"/>
    <col min="4320" max="4320" width="5.5703125" style="14" customWidth="1"/>
    <col min="4321" max="4321" width="5.28515625" style="14" bestFit="1" customWidth="1"/>
    <col min="4322" max="4322" width="8.28515625" style="14" customWidth="1"/>
    <col min="4323" max="4323" width="20.85546875" style="14" customWidth="1"/>
    <col min="4324" max="4324" width="24.28515625" style="14" customWidth="1"/>
    <col min="4325" max="4325" width="13" style="14" customWidth="1"/>
    <col min="4326" max="4326" width="7.5703125" style="14" bestFit="1" customWidth="1"/>
    <col min="4327" max="4327" width="5.7109375" style="14" bestFit="1" customWidth="1"/>
    <col min="4328" max="4328" width="11.85546875" style="14" bestFit="1" customWidth="1"/>
    <col min="4329" max="4329" width="10.140625" style="14" bestFit="1" customWidth="1"/>
    <col min="4330" max="4330" width="12.7109375" style="14" bestFit="1" customWidth="1"/>
    <col min="4331" max="4574" width="9.140625" style="14"/>
    <col min="4575" max="4575" width="4.42578125" style="14" customWidth="1"/>
    <col min="4576" max="4576" width="5.5703125" style="14" customWidth="1"/>
    <col min="4577" max="4577" width="5.28515625" style="14" bestFit="1" customWidth="1"/>
    <col min="4578" max="4578" width="8.28515625" style="14" customWidth="1"/>
    <col min="4579" max="4579" width="20.85546875" style="14" customWidth="1"/>
    <col min="4580" max="4580" width="24.28515625" style="14" customWidth="1"/>
    <col min="4581" max="4581" width="13" style="14" customWidth="1"/>
    <col min="4582" max="4582" width="7.5703125" style="14" bestFit="1" customWidth="1"/>
    <col min="4583" max="4583" width="5.7109375" style="14" bestFit="1" customWidth="1"/>
    <col min="4584" max="4584" width="11.85546875" style="14" bestFit="1" customWidth="1"/>
    <col min="4585" max="4585" width="10.140625" style="14" bestFit="1" customWidth="1"/>
    <col min="4586" max="4586" width="12.7109375" style="14" bestFit="1" customWidth="1"/>
    <col min="4587" max="4830" width="9.140625" style="14"/>
    <col min="4831" max="4831" width="4.42578125" style="14" customWidth="1"/>
    <col min="4832" max="4832" width="5.5703125" style="14" customWidth="1"/>
    <col min="4833" max="4833" width="5.28515625" style="14" bestFit="1" customWidth="1"/>
    <col min="4834" max="4834" width="8.28515625" style="14" customWidth="1"/>
    <col min="4835" max="4835" width="20.85546875" style="14" customWidth="1"/>
    <col min="4836" max="4836" width="24.28515625" style="14" customWidth="1"/>
    <col min="4837" max="4837" width="13" style="14" customWidth="1"/>
    <col min="4838" max="4838" width="7.5703125" style="14" bestFit="1" customWidth="1"/>
    <col min="4839" max="4839" width="5.7109375" style="14" bestFit="1" customWidth="1"/>
    <col min="4840" max="4840" width="11.85546875" style="14" bestFit="1" customWidth="1"/>
    <col min="4841" max="4841" width="10.140625" style="14" bestFit="1" customWidth="1"/>
    <col min="4842" max="4842" width="12.7109375" style="14" bestFit="1" customWidth="1"/>
    <col min="4843" max="5086" width="9.140625" style="14"/>
    <col min="5087" max="5087" width="4.42578125" style="14" customWidth="1"/>
    <col min="5088" max="5088" width="5.5703125" style="14" customWidth="1"/>
    <col min="5089" max="5089" width="5.28515625" style="14" bestFit="1" customWidth="1"/>
    <col min="5090" max="5090" width="8.28515625" style="14" customWidth="1"/>
    <col min="5091" max="5091" width="20.85546875" style="14" customWidth="1"/>
    <col min="5092" max="5092" width="24.28515625" style="14" customWidth="1"/>
    <col min="5093" max="5093" width="13" style="14" customWidth="1"/>
    <col min="5094" max="5094" width="7.5703125" style="14" bestFit="1" customWidth="1"/>
    <col min="5095" max="5095" width="5.7109375" style="14" bestFit="1" customWidth="1"/>
    <col min="5096" max="5096" width="11.85546875" style="14" bestFit="1" customWidth="1"/>
    <col min="5097" max="5097" width="10.140625" style="14" bestFit="1" customWidth="1"/>
    <col min="5098" max="5098" width="12.7109375" style="14" bestFit="1" customWidth="1"/>
    <col min="5099" max="5342" width="9.140625" style="14"/>
    <col min="5343" max="5343" width="4.42578125" style="14" customWidth="1"/>
    <col min="5344" max="5344" width="5.5703125" style="14" customWidth="1"/>
    <col min="5345" max="5345" width="5.28515625" style="14" bestFit="1" customWidth="1"/>
    <col min="5346" max="5346" width="8.28515625" style="14" customWidth="1"/>
    <col min="5347" max="5347" width="20.85546875" style="14" customWidth="1"/>
    <col min="5348" max="5348" width="24.28515625" style="14" customWidth="1"/>
    <col min="5349" max="5349" width="13" style="14" customWidth="1"/>
    <col min="5350" max="5350" width="7.5703125" style="14" bestFit="1" customWidth="1"/>
    <col min="5351" max="5351" width="5.7109375" style="14" bestFit="1" customWidth="1"/>
    <col min="5352" max="5352" width="11.85546875" style="14" bestFit="1" customWidth="1"/>
    <col min="5353" max="5353" width="10.140625" style="14" bestFit="1" customWidth="1"/>
    <col min="5354" max="5354" width="12.7109375" style="14" bestFit="1" customWidth="1"/>
    <col min="5355" max="5598" width="9.140625" style="14"/>
    <col min="5599" max="5599" width="4.42578125" style="14" customWidth="1"/>
    <col min="5600" max="5600" width="5.5703125" style="14" customWidth="1"/>
    <col min="5601" max="5601" width="5.28515625" style="14" bestFit="1" customWidth="1"/>
    <col min="5602" max="5602" width="8.28515625" style="14" customWidth="1"/>
    <col min="5603" max="5603" width="20.85546875" style="14" customWidth="1"/>
    <col min="5604" max="5604" width="24.28515625" style="14" customWidth="1"/>
    <col min="5605" max="5605" width="13" style="14" customWidth="1"/>
    <col min="5606" max="5606" width="7.5703125" style="14" bestFit="1" customWidth="1"/>
    <col min="5607" max="5607" width="5.7109375" style="14" bestFit="1" customWidth="1"/>
    <col min="5608" max="5608" width="11.85546875" style="14" bestFit="1" customWidth="1"/>
    <col min="5609" max="5609" width="10.140625" style="14" bestFit="1" customWidth="1"/>
    <col min="5610" max="5610" width="12.7109375" style="14" bestFit="1" customWidth="1"/>
    <col min="5611" max="5854" width="9.140625" style="14"/>
    <col min="5855" max="5855" width="4.42578125" style="14" customWidth="1"/>
    <col min="5856" max="5856" width="5.5703125" style="14" customWidth="1"/>
    <col min="5857" max="5857" width="5.28515625" style="14" bestFit="1" customWidth="1"/>
    <col min="5858" max="5858" width="8.28515625" style="14" customWidth="1"/>
    <col min="5859" max="5859" width="20.85546875" style="14" customWidth="1"/>
    <col min="5860" max="5860" width="24.28515625" style="14" customWidth="1"/>
    <col min="5861" max="5861" width="13" style="14" customWidth="1"/>
    <col min="5862" max="5862" width="7.5703125" style="14" bestFit="1" customWidth="1"/>
    <col min="5863" max="5863" width="5.7109375" style="14" bestFit="1" customWidth="1"/>
    <col min="5864" max="5864" width="11.85546875" style="14" bestFit="1" customWidth="1"/>
    <col min="5865" max="5865" width="10.140625" style="14" bestFit="1" customWidth="1"/>
    <col min="5866" max="5866" width="12.7109375" style="14" bestFit="1" customWidth="1"/>
    <col min="5867" max="6110" width="9.140625" style="14"/>
    <col min="6111" max="6111" width="4.42578125" style="14" customWidth="1"/>
    <col min="6112" max="6112" width="5.5703125" style="14" customWidth="1"/>
    <col min="6113" max="6113" width="5.28515625" style="14" bestFit="1" customWidth="1"/>
    <col min="6114" max="6114" width="8.28515625" style="14" customWidth="1"/>
    <col min="6115" max="6115" width="20.85546875" style="14" customWidth="1"/>
    <col min="6116" max="6116" width="24.28515625" style="14" customWidth="1"/>
    <col min="6117" max="6117" width="13" style="14" customWidth="1"/>
    <col min="6118" max="6118" width="7.5703125" style="14" bestFit="1" customWidth="1"/>
    <col min="6119" max="6119" width="5.7109375" style="14" bestFit="1" customWidth="1"/>
    <col min="6120" max="6120" width="11.85546875" style="14" bestFit="1" customWidth="1"/>
    <col min="6121" max="6121" width="10.140625" style="14" bestFit="1" customWidth="1"/>
    <col min="6122" max="6122" width="12.7109375" style="14" bestFit="1" customWidth="1"/>
    <col min="6123" max="6366" width="9.140625" style="14"/>
    <col min="6367" max="6367" width="4.42578125" style="14" customWidth="1"/>
    <col min="6368" max="6368" width="5.5703125" style="14" customWidth="1"/>
    <col min="6369" max="6369" width="5.28515625" style="14" bestFit="1" customWidth="1"/>
    <col min="6370" max="6370" width="8.28515625" style="14" customWidth="1"/>
    <col min="6371" max="6371" width="20.85546875" style="14" customWidth="1"/>
    <col min="6372" max="6372" width="24.28515625" style="14" customWidth="1"/>
    <col min="6373" max="6373" width="13" style="14" customWidth="1"/>
    <col min="6374" max="6374" width="7.5703125" style="14" bestFit="1" customWidth="1"/>
    <col min="6375" max="6375" width="5.7109375" style="14" bestFit="1" customWidth="1"/>
    <col min="6376" max="6376" width="11.85546875" style="14" bestFit="1" customWidth="1"/>
    <col min="6377" max="6377" width="10.140625" style="14" bestFit="1" customWidth="1"/>
    <col min="6378" max="6378" width="12.7109375" style="14" bestFit="1" customWidth="1"/>
    <col min="6379" max="6622" width="9.140625" style="14"/>
    <col min="6623" max="6623" width="4.42578125" style="14" customWidth="1"/>
    <col min="6624" max="6624" width="5.5703125" style="14" customWidth="1"/>
    <col min="6625" max="6625" width="5.28515625" style="14" bestFit="1" customWidth="1"/>
    <col min="6626" max="6626" width="8.28515625" style="14" customWidth="1"/>
    <col min="6627" max="6627" width="20.85546875" style="14" customWidth="1"/>
    <col min="6628" max="6628" width="24.28515625" style="14" customWidth="1"/>
    <col min="6629" max="6629" width="13" style="14" customWidth="1"/>
    <col min="6630" max="6630" width="7.5703125" style="14" bestFit="1" customWidth="1"/>
    <col min="6631" max="6631" width="5.7109375" style="14" bestFit="1" customWidth="1"/>
    <col min="6632" max="6632" width="11.85546875" style="14" bestFit="1" customWidth="1"/>
    <col min="6633" max="6633" width="10.140625" style="14" bestFit="1" customWidth="1"/>
    <col min="6634" max="6634" width="12.7109375" style="14" bestFit="1" customWidth="1"/>
    <col min="6635" max="6878" width="9.140625" style="14"/>
    <col min="6879" max="6879" width="4.42578125" style="14" customWidth="1"/>
    <col min="6880" max="6880" width="5.5703125" style="14" customWidth="1"/>
    <col min="6881" max="6881" width="5.28515625" style="14" bestFit="1" customWidth="1"/>
    <col min="6882" max="6882" width="8.28515625" style="14" customWidth="1"/>
    <col min="6883" max="6883" width="20.85546875" style="14" customWidth="1"/>
    <col min="6884" max="6884" width="24.28515625" style="14" customWidth="1"/>
    <col min="6885" max="6885" width="13" style="14" customWidth="1"/>
    <col min="6886" max="6886" width="7.5703125" style="14" bestFit="1" customWidth="1"/>
    <col min="6887" max="6887" width="5.7109375" style="14" bestFit="1" customWidth="1"/>
    <col min="6888" max="6888" width="11.85546875" style="14" bestFit="1" customWidth="1"/>
    <col min="6889" max="6889" width="10.140625" style="14" bestFit="1" customWidth="1"/>
    <col min="6890" max="6890" width="12.7109375" style="14" bestFit="1" customWidth="1"/>
    <col min="6891" max="7134" width="9.140625" style="14"/>
    <col min="7135" max="7135" width="4.42578125" style="14" customWidth="1"/>
    <col min="7136" max="7136" width="5.5703125" style="14" customWidth="1"/>
    <col min="7137" max="7137" width="5.28515625" style="14" bestFit="1" customWidth="1"/>
    <col min="7138" max="7138" width="8.28515625" style="14" customWidth="1"/>
    <col min="7139" max="7139" width="20.85546875" style="14" customWidth="1"/>
    <col min="7140" max="7140" width="24.28515625" style="14" customWidth="1"/>
    <col min="7141" max="7141" width="13" style="14" customWidth="1"/>
    <col min="7142" max="7142" width="7.5703125" style="14" bestFit="1" customWidth="1"/>
    <col min="7143" max="7143" width="5.7109375" style="14" bestFit="1" customWidth="1"/>
    <col min="7144" max="7144" width="11.85546875" style="14" bestFit="1" customWidth="1"/>
    <col min="7145" max="7145" width="10.140625" style="14" bestFit="1" customWidth="1"/>
    <col min="7146" max="7146" width="12.7109375" style="14" bestFit="1" customWidth="1"/>
    <col min="7147" max="7390" width="9.140625" style="14"/>
    <col min="7391" max="7391" width="4.42578125" style="14" customWidth="1"/>
    <col min="7392" max="7392" width="5.5703125" style="14" customWidth="1"/>
    <col min="7393" max="7393" width="5.28515625" style="14" bestFit="1" customWidth="1"/>
    <col min="7394" max="7394" width="8.28515625" style="14" customWidth="1"/>
    <col min="7395" max="7395" width="20.85546875" style="14" customWidth="1"/>
    <col min="7396" max="7396" width="24.28515625" style="14" customWidth="1"/>
    <col min="7397" max="7397" width="13" style="14" customWidth="1"/>
    <col min="7398" max="7398" width="7.5703125" style="14" bestFit="1" customWidth="1"/>
    <col min="7399" max="7399" width="5.7109375" style="14" bestFit="1" customWidth="1"/>
    <col min="7400" max="7400" width="11.85546875" style="14" bestFit="1" customWidth="1"/>
    <col min="7401" max="7401" width="10.140625" style="14" bestFit="1" customWidth="1"/>
    <col min="7402" max="7402" width="12.7109375" style="14" bestFit="1" customWidth="1"/>
    <col min="7403" max="7646" width="9.140625" style="14"/>
    <col min="7647" max="7647" width="4.42578125" style="14" customWidth="1"/>
    <col min="7648" max="7648" width="5.5703125" style="14" customWidth="1"/>
    <col min="7649" max="7649" width="5.28515625" style="14" bestFit="1" customWidth="1"/>
    <col min="7650" max="7650" width="8.28515625" style="14" customWidth="1"/>
    <col min="7651" max="7651" width="20.85546875" style="14" customWidth="1"/>
    <col min="7652" max="7652" width="24.28515625" style="14" customWidth="1"/>
    <col min="7653" max="7653" width="13" style="14" customWidth="1"/>
    <col min="7654" max="7654" width="7.5703125" style="14" bestFit="1" customWidth="1"/>
    <col min="7655" max="7655" width="5.7109375" style="14" bestFit="1" customWidth="1"/>
    <col min="7656" max="7656" width="11.85546875" style="14" bestFit="1" customWidth="1"/>
    <col min="7657" max="7657" width="10.140625" style="14" bestFit="1" customWidth="1"/>
    <col min="7658" max="7658" width="12.7109375" style="14" bestFit="1" customWidth="1"/>
    <col min="7659" max="7902" width="9.140625" style="14"/>
    <col min="7903" max="7903" width="4.42578125" style="14" customWidth="1"/>
    <col min="7904" max="7904" width="5.5703125" style="14" customWidth="1"/>
    <col min="7905" max="7905" width="5.28515625" style="14" bestFit="1" customWidth="1"/>
    <col min="7906" max="7906" width="8.28515625" style="14" customWidth="1"/>
    <col min="7907" max="7907" width="20.85546875" style="14" customWidth="1"/>
    <col min="7908" max="7908" width="24.28515625" style="14" customWidth="1"/>
    <col min="7909" max="7909" width="13" style="14" customWidth="1"/>
    <col min="7910" max="7910" width="7.5703125" style="14" bestFit="1" customWidth="1"/>
    <col min="7911" max="7911" width="5.7109375" style="14" bestFit="1" customWidth="1"/>
    <col min="7912" max="7912" width="11.85546875" style="14" bestFit="1" customWidth="1"/>
    <col min="7913" max="7913" width="10.140625" style="14" bestFit="1" customWidth="1"/>
    <col min="7914" max="7914" width="12.7109375" style="14" bestFit="1" customWidth="1"/>
    <col min="7915" max="8158" width="9.140625" style="14"/>
    <col min="8159" max="8159" width="4.42578125" style="14" customWidth="1"/>
    <col min="8160" max="8160" width="5.5703125" style="14" customWidth="1"/>
    <col min="8161" max="8161" width="5.28515625" style="14" bestFit="1" customWidth="1"/>
    <col min="8162" max="8162" width="8.28515625" style="14" customWidth="1"/>
    <col min="8163" max="8163" width="20.85546875" style="14" customWidth="1"/>
    <col min="8164" max="8164" width="24.28515625" style="14" customWidth="1"/>
    <col min="8165" max="8165" width="13" style="14" customWidth="1"/>
    <col min="8166" max="8166" width="7.5703125" style="14" bestFit="1" customWidth="1"/>
    <col min="8167" max="8167" width="5.7109375" style="14" bestFit="1" customWidth="1"/>
    <col min="8168" max="8168" width="11.85546875" style="14" bestFit="1" customWidth="1"/>
    <col min="8169" max="8169" width="10.140625" style="14" bestFit="1" customWidth="1"/>
    <col min="8170" max="8170" width="12.7109375" style="14" bestFit="1" customWidth="1"/>
    <col min="8171" max="8414" width="9.140625" style="14"/>
    <col min="8415" max="8415" width="4.42578125" style="14" customWidth="1"/>
    <col min="8416" max="8416" width="5.5703125" style="14" customWidth="1"/>
    <col min="8417" max="8417" width="5.28515625" style="14" bestFit="1" customWidth="1"/>
    <col min="8418" max="8418" width="8.28515625" style="14" customWidth="1"/>
    <col min="8419" max="8419" width="20.85546875" style="14" customWidth="1"/>
    <col min="8420" max="8420" width="24.28515625" style="14" customWidth="1"/>
    <col min="8421" max="8421" width="13" style="14" customWidth="1"/>
    <col min="8422" max="8422" width="7.5703125" style="14" bestFit="1" customWidth="1"/>
    <col min="8423" max="8423" width="5.7109375" style="14" bestFit="1" customWidth="1"/>
    <col min="8424" max="8424" width="11.85546875" style="14" bestFit="1" customWidth="1"/>
    <col min="8425" max="8425" width="10.140625" style="14" bestFit="1" customWidth="1"/>
    <col min="8426" max="8426" width="12.7109375" style="14" bestFit="1" customWidth="1"/>
    <col min="8427" max="8670" width="9.140625" style="14"/>
    <col min="8671" max="8671" width="4.42578125" style="14" customWidth="1"/>
    <col min="8672" max="8672" width="5.5703125" style="14" customWidth="1"/>
    <col min="8673" max="8673" width="5.28515625" style="14" bestFit="1" customWidth="1"/>
    <col min="8674" max="8674" width="8.28515625" style="14" customWidth="1"/>
    <col min="8675" max="8675" width="20.85546875" style="14" customWidth="1"/>
    <col min="8676" max="8676" width="24.28515625" style="14" customWidth="1"/>
    <col min="8677" max="8677" width="13" style="14" customWidth="1"/>
    <col min="8678" max="8678" width="7.5703125" style="14" bestFit="1" customWidth="1"/>
    <col min="8679" max="8679" width="5.7109375" style="14" bestFit="1" customWidth="1"/>
    <col min="8680" max="8680" width="11.85546875" style="14" bestFit="1" customWidth="1"/>
    <col min="8681" max="8681" width="10.140625" style="14" bestFit="1" customWidth="1"/>
    <col min="8682" max="8682" width="12.7109375" style="14" bestFit="1" customWidth="1"/>
    <col min="8683" max="8926" width="9.140625" style="14"/>
    <col min="8927" max="8927" width="4.42578125" style="14" customWidth="1"/>
    <col min="8928" max="8928" width="5.5703125" style="14" customWidth="1"/>
    <col min="8929" max="8929" width="5.28515625" style="14" bestFit="1" customWidth="1"/>
    <col min="8930" max="8930" width="8.28515625" style="14" customWidth="1"/>
    <col min="8931" max="8931" width="20.85546875" style="14" customWidth="1"/>
    <col min="8932" max="8932" width="24.28515625" style="14" customWidth="1"/>
    <col min="8933" max="8933" width="13" style="14" customWidth="1"/>
    <col min="8934" max="8934" width="7.5703125" style="14" bestFit="1" customWidth="1"/>
    <col min="8935" max="8935" width="5.7109375" style="14" bestFit="1" customWidth="1"/>
    <col min="8936" max="8936" width="11.85546875" style="14" bestFit="1" customWidth="1"/>
    <col min="8937" max="8937" width="10.140625" style="14" bestFit="1" customWidth="1"/>
    <col min="8938" max="8938" width="12.7109375" style="14" bestFit="1" customWidth="1"/>
    <col min="8939" max="9182" width="9.140625" style="14"/>
    <col min="9183" max="9183" width="4.42578125" style="14" customWidth="1"/>
    <col min="9184" max="9184" width="5.5703125" style="14" customWidth="1"/>
    <col min="9185" max="9185" width="5.28515625" style="14" bestFit="1" customWidth="1"/>
    <col min="9186" max="9186" width="8.28515625" style="14" customWidth="1"/>
    <col min="9187" max="9187" width="20.85546875" style="14" customWidth="1"/>
    <col min="9188" max="9188" width="24.28515625" style="14" customWidth="1"/>
    <col min="9189" max="9189" width="13" style="14" customWidth="1"/>
    <col min="9190" max="9190" width="7.5703125" style="14" bestFit="1" customWidth="1"/>
    <col min="9191" max="9191" width="5.7109375" style="14" bestFit="1" customWidth="1"/>
    <col min="9192" max="9192" width="11.85546875" style="14" bestFit="1" customWidth="1"/>
    <col min="9193" max="9193" width="10.140625" style="14" bestFit="1" customWidth="1"/>
    <col min="9194" max="9194" width="12.7109375" style="14" bestFit="1" customWidth="1"/>
    <col min="9195" max="9438" width="9.140625" style="14"/>
    <col min="9439" max="9439" width="4.42578125" style="14" customWidth="1"/>
    <col min="9440" max="9440" width="5.5703125" style="14" customWidth="1"/>
    <col min="9441" max="9441" width="5.28515625" style="14" bestFit="1" customWidth="1"/>
    <col min="9442" max="9442" width="8.28515625" style="14" customWidth="1"/>
    <col min="9443" max="9443" width="20.85546875" style="14" customWidth="1"/>
    <col min="9444" max="9444" width="24.28515625" style="14" customWidth="1"/>
    <col min="9445" max="9445" width="13" style="14" customWidth="1"/>
    <col min="9446" max="9446" width="7.5703125" style="14" bestFit="1" customWidth="1"/>
    <col min="9447" max="9447" width="5.7109375" style="14" bestFit="1" customWidth="1"/>
    <col min="9448" max="9448" width="11.85546875" style="14" bestFit="1" customWidth="1"/>
    <col min="9449" max="9449" width="10.140625" style="14" bestFit="1" customWidth="1"/>
    <col min="9450" max="9450" width="12.7109375" style="14" bestFit="1" customWidth="1"/>
    <col min="9451" max="9694" width="9.140625" style="14"/>
    <col min="9695" max="9695" width="4.42578125" style="14" customWidth="1"/>
    <col min="9696" max="9696" width="5.5703125" style="14" customWidth="1"/>
    <col min="9697" max="9697" width="5.28515625" style="14" bestFit="1" customWidth="1"/>
    <col min="9698" max="9698" width="8.28515625" style="14" customWidth="1"/>
    <col min="9699" max="9699" width="20.85546875" style="14" customWidth="1"/>
    <col min="9700" max="9700" width="24.28515625" style="14" customWidth="1"/>
    <col min="9701" max="9701" width="13" style="14" customWidth="1"/>
    <col min="9702" max="9702" width="7.5703125" style="14" bestFit="1" customWidth="1"/>
    <col min="9703" max="9703" width="5.7109375" style="14" bestFit="1" customWidth="1"/>
    <col min="9704" max="9704" width="11.85546875" style="14" bestFit="1" customWidth="1"/>
    <col min="9705" max="9705" width="10.140625" style="14" bestFit="1" customWidth="1"/>
    <col min="9706" max="9706" width="12.7109375" style="14" bestFit="1" customWidth="1"/>
    <col min="9707" max="9950" width="9.140625" style="14"/>
    <col min="9951" max="9951" width="4.42578125" style="14" customWidth="1"/>
    <col min="9952" max="9952" width="5.5703125" style="14" customWidth="1"/>
    <col min="9953" max="9953" width="5.28515625" style="14" bestFit="1" customWidth="1"/>
    <col min="9954" max="9954" width="8.28515625" style="14" customWidth="1"/>
    <col min="9955" max="9955" width="20.85546875" style="14" customWidth="1"/>
    <col min="9956" max="9956" width="24.28515625" style="14" customWidth="1"/>
    <col min="9957" max="9957" width="13" style="14" customWidth="1"/>
    <col min="9958" max="9958" width="7.5703125" style="14" bestFit="1" customWidth="1"/>
    <col min="9959" max="9959" width="5.7109375" style="14" bestFit="1" customWidth="1"/>
    <col min="9960" max="9960" width="11.85546875" style="14" bestFit="1" customWidth="1"/>
    <col min="9961" max="9961" width="10.140625" style="14" bestFit="1" customWidth="1"/>
    <col min="9962" max="9962" width="12.7109375" style="14" bestFit="1" customWidth="1"/>
    <col min="9963" max="10206" width="9.140625" style="14"/>
    <col min="10207" max="10207" width="4.42578125" style="14" customWidth="1"/>
    <col min="10208" max="10208" width="5.5703125" style="14" customWidth="1"/>
    <col min="10209" max="10209" width="5.28515625" style="14" bestFit="1" customWidth="1"/>
    <col min="10210" max="10210" width="8.28515625" style="14" customWidth="1"/>
    <col min="10211" max="10211" width="20.85546875" style="14" customWidth="1"/>
    <col min="10212" max="10212" width="24.28515625" style="14" customWidth="1"/>
    <col min="10213" max="10213" width="13" style="14" customWidth="1"/>
    <col min="10214" max="10214" width="7.5703125" style="14" bestFit="1" customWidth="1"/>
    <col min="10215" max="10215" width="5.7109375" style="14" bestFit="1" customWidth="1"/>
    <col min="10216" max="10216" width="11.85546875" style="14" bestFit="1" customWidth="1"/>
    <col min="10217" max="10217" width="10.140625" style="14" bestFit="1" customWidth="1"/>
    <col min="10218" max="10218" width="12.7109375" style="14" bestFit="1" customWidth="1"/>
    <col min="10219" max="10462" width="9.140625" style="14"/>
    <col min="10463" max="10463" width="4.42578125" style="14" customWidth="1"/>
    <col min="10464" max="10464" width="5.5703125" style="14" customWidth="1"/>
    <col min="10465" max="10465" width="5.28515625" style="14" bestFit="1" customWidth="1"/>
    <col min="10466" max="10466" width="8.28515625" style="14" customWidth="1"/>
    <col min="10467" max="10467" width="20.85546875" style="14" customWidth="1"/>
    <col min="10468" max="10468" width="24.28515625" style="14" customWidth="1"/>
    <col min="10469" max="10469" width="13" style="14" customWidth="1"/>
    <col min="10470" max="10470" width="7.5703125" style="14" bestFit="1" customWidth="1"/>
    <col min="10471" max="10471" width="5.7109375" style="14" bestFit="1" customWidth="1"/>
    <col min="10472" max="10472" width="11.85546875" style="14" bestFit="1" customWidth="1"/>
    <col min="10473" max="10473" width="10.140625" style="14" bestFit="1" customWidth="1"/>
    <col min="10474" max="10474" width="12.7109375" style="14" bestFit="1" customWidth="1"/>
    <col min="10475" max="10718" width="9.140625" style="14"/>
    <col min="10719" max="10719" width="4.42578125" style="14" customWidth="1"/>
    <col min="10720" max="10720" width="5.5703125" style="14" customWidth="1"/>
    <col min="10721" max="10721" width="5.28515625" style="14" bestFit="1" customWidth="1"/>
    <col min="10722" max="10722" width="8.28515625" style="14" customWidth="1"/>
    <col min="10723" max="10723" width="20.85546875" style="14" customWidth="1"/>
    <col min="10724" max="10724" width="24.28515625" style="14" customWidth="1"/>
    <col min="10725" max="10725" width="13" style="14" customWidth="1"/>
    <col min="10726" max="10726" width="7.5703125" style="14" bestFit="1" customWidth="1"/>
    <col min="10727" max="10727" width="5.7109375" style="14" bestFit="1" customWidth="1"/>
    <col min="10728" max="10728" width="11.85546875" style="14" bestFit="1" customWidth="1"/>
    <col min="10729" max="10729" width="10.140625" style="14" bestFit="1" customWidth="1"/>
    <col min="10730" max="10730" width="12.7109375" style="14" bestFit="1" customWidth="1"/>
    <col min="10731" max="10974" width="9.140625" style="14"/>
    <col min="10975" max="10975" width="4.42578125" style="14" customWidth="1"/>
    <col min="10976" max="10976" width="5.5703125" style="14" customWidth="1"/>
    <col min="10977" max="10977" width="5.28515625" style="14" bestFit="1" customWidth="1"/>
    <col min="10978" max="10978" width="8.28515625" style="14" customWidth="1"/>
    <col min="10979" max="10979" width="20.85546875" style="14" customWidth="1"/>
    <col min="10980" max="10980" width="24.28515625" style="14" customWidth="1"/>
    <col min="10981" max="10981" width="13" style="14" customWidth="1"/>
    <col min="10982" max="10982" width="7.5703125" style="14" bestFit="1" customWidth="1"/>
    <col min="10983" max="10983" width="5.7109375" style="14" bestFit="1" customWidth="1"/>
    <col min="10984" max="10984" width="11.85546875" style="14" bestFit="1" customWidth="1"/>
    <col min="10985" max="10985" width="10.140625" style="14" bestFit="1" customWidth="1"/>
    <col min="10986" max="10986" width="12.7109375" style="14" bestFit="1" customWidth="1"/>
    <col min="10987" max="11230" width="9.140625" style="14"/>
    <col min="11231" max="11231" width="4.42578125" style="14" customWidth="1"/>
    <col min="11232" max="11232" width="5.5703125" style="14" customWidth="1"/>
    <col min="11233" max="11233" width="5.28515625" style="14" bestFit="1" customWidth="1"/>
    <col min="11234" max="11234" width="8.28515625" style="14" customWidth="1"/>
    <col min="11235" max="11235" width="20.85546875" style="14" customWidth="1"/>
    <col min="11236" max="11236" width="24.28515625" style="14" customWidth="1"/>
    <col min="11237" max="11237" width="13" style="14" customWidth="1"/>
    <col min="11238" max="11238" width="7.5703125" style="14" bestFit="1" customWidth="1"/>
    <col min="11239" max="11239" width="5.7109375" style="14" bestFit="1" customWidth="1"/>
    <col min="11240" max="11240" width="11.85546875" style="14" bestFit="1" customWidth="1"/>
    <col min="11241" max="11241" width="10.140625" style="14" bestFit="1" customWidth="1"/>
    <col min="11242" max="11242" width="12.7109375" style="14" bestFit="1" customWidth="1"/>
    <col min="11243" max="11486" width="9.140625" style="14"/>
    <col min="11487" max="11487" width="4.42578125" style="14" customWidth="1"/>
    <col min="11488" max="11488" width="5.5703125" style="14" customWidth="1"/>
    <col min="11489" max="11489" width="5.28515625" style="14" bestFit="1" customWidth="1"/>
    <col min="11490" max="11490" width="8.28515625" style="14" customWidth="1"/>
    <col min="11491" max="11491" width="20.85546875" style="14" customWidth="1"/>
    <col min="11492" max="11492" width="24.28515625" style="14" customWidth="1"/>
    <col min="11493" max="11493" width="13" style="14" customWidth="1"/>
    <col min="11494" max="11494" width="7.5703125" style="14" bestFit="1" customWidth="1"/>
    <col min="11495" max="11495" width="5.7109375" style="14" bestFit="1" customWidth="1"/>
    <col min="11496" max="11496" width="11.85546875" style="14" bestFit="1" customWidth="1"/>
    <col min="11497" max="11497" width="10.140625" style="14" bestFit="1" customWidth="1"/>
    <col min="11498" max="11498" width="12.7109375" style="14" bestFit="1" customWidth="1"/>
    <col min="11499" max="11742" width="9.140625" style="14"/>
    <col min="11743" max="11743" width="4.42578125" style="14" customWidth="1"/>
    <col min="11744" max="11744" width="5.5703125" style="14" customWidth="1"/>
    <col min="11745" max="11745" width="5.28515625" style="14" bestFit="1" customWidth="1"/>
    <col min="11746" max="11746" width="8.28515625" style="14" customWidth="1"/>
    <col min="11747" max="11747" width="20.85546875" style="14" customWidth="1"/>
    <col min="11748" max="11748" width="24.28515625" style="14" customWidth="1"/>
    <col min="11749" max="11749" width="13" style="14" customWidth="1"/>
    <col min="11750" max="11750" width="7.5703125" style="14" bestFit="1" customWidth="1"/>
    <col min="11751" max="11751" width="5.7109375" style="14" bestFit="1" customWidth="1"/>
    <col min="11752" max="11752" width="11.85546875" style="14" bestFit="1" customWidth="1"/>
    <col min="11753" max="11753" width="10.140625" style="14" bestFit="1" customWidth="1"/>
    <col min="11754" max="11754" width="12.7109375" style="14" bestFit="1" customWidth="1"/>
    <col min="11755" max="11998" width="9.140625" style="14"/>
    <col min="11999" max="11999" width="4.42578125" style="14" customWidth="1"/>
    <col min="12000" max="12000" width="5.5703125" style="14" customWidth="1"/>
    <col min="12001" max="12001" width="5.28515625" style="14" bestFit="1" customWidth="1"/>
    <col min="12002" max="12002" width="8.28515625" style="14" customWidth="1"/>
    <col min="12003" max="12003" width="20.85546875" style="14" customWidth="1"/>
    <col min="12004" max="12004" width="24.28515625" style="14" customWidth="1"/>
    <col min="12005" max="12005" width="13" style="14" customWidth="1"/>
    <col min="12006" max="12006" width="7.5703125" style="14" bestFit="1" customWidth="1"/>
    <col min="12007" max="12007" width="5.7109375" style="14" bestFit="1" customWidth="1"/>
    <col min="12008" max="12008" width="11.85546875" style="14" bestFit="1" customWidth="1"/>
    <col min="12009" max="12009" width="10.140625" style="14" bestFit="1" customWidth="1"/>
    <col min="12010" max="12010" width="12.7109375" style="14" bestFit="1" customWidth="1"/>
    <col min="12011" max="12254" width="9.140625" style="14"/>
    <col min="12255" max="12255" width="4.42578125" style="14" customWidth="1"/>
    <col min="12256" max="12256" width="5.5703125" style="14" customWidth="1"/>
    <col min="12257" max="12257" width="5.28515625" style="14" bestFit="1" customWidth="1"/>
    <col min="12258" max="12258" width="8.28515625" style="14" customWidth="1"/>
    <col min="12259" max="12259" width="20.85546875" style="14" customWidth="1"/>
    <col min="12260" max="12260" width="24.28515625" style="14" customWidth="1"/>
    <col min="12261" max="12261" width="13" style="14" customWidth="1"/>
    <col min="12262" max="12262" width="7.5703125" style="14" bestFit="1" customWidth="1"/>
    <col min="12263" max="12263" width="5.7109375" style="14" bestFit="1" customWidth="1"/>
    <col min="12264" max="12264" width="11.85546875" style="14" bestFit="1" customWidth="1"/>
    <col min="12265" max="12265" width="10.140625" style="14" bestFit="1" customWidth="1"/>
    <col min="12266" max="12266" width="12.7109375" style="14" bestFit="1" customWidth="1"/>
    <col min="12267" max="12510" width="9.140625" style="14"/>
    <col min="12511" max="12511" width="4.42578125" style="14" customWidth="1"/>
    <col min="12512" max="12512" width="5.5703125" style="14" customWidth="1"/>
    <col min="12513" max="12513" width="5.28515625" style="14" bestFit="1" customWidth="1"/>
    <col min="12514" max="12514" width="8.28515625" style="14" customWidth="1"/>
    <col min="12515" max="12515" width="20.85546875" style="14" customWidth="1"/>
    <col min="12516" max="12516" width="24.28515625" style="14" customWidth="1"/>
    <col min="12517" max="12517" width="13" style="14" customWidth="1"/>
    <col min="12518" max="12518" width="7.5703125" style="14" bestFit="1" customWidth="1"/>
    <col min="12519" max="12519" width="5.7109375" style="14" bestFit="1" customWidth="1"/>
    <col min="12520" max="12520" width="11.85546875" style="14" bestFit="1" customWidth="1"/>
    <col min="12521" max="12521" width="10.140625" style="14" bestFit="1" customWidth="1"/>
    <col min="12522" max="12522" width="12.7109375" style="14" bestFit="1" customWidth="1"/>
    <col min="12523" max="12766" width="9.140625" style="14"/>
    <col min="12767" max="12767" width="4.42578125" style="14" customWidth="1"/>
    <col min="12768" max="12768" width="5.5703125" style="14" customWidth="1"/>
    <col min="12769" max="12769" width="5.28515625" style="14" bestFit="1" customWidth="1"/>
    <col min="12770" max="12770" width="8.28515625" style="14" customWidth="1"/>
    <col min="12771" max="12771" width="20.85546875" style="14" customWidth="1"/>
    <col min="12772" max="12772" width="24.28515625" style="14" customWidth="1"/>
    <col min="12773" max="12773" width="13" style="14" customWidth="1"/>
    <col min="12774" max="12774" width="7.5703125" style="14" bestFit="1" customWidth="1"/>
    <col min="12775" max="12775" width="5.7109375" style="14" bestFit="1" customWidth="1"/>
    <col min="12776" max="12776" width="11.85546875" style="14" bestFit="1" customWidth="1"/>
    <col min="12777" max="12777" width="10.140625" style="14" bestFit="1" customWidth="1"/>
    <col min="12778" max="12778" width="12.7109375" style="14" bestFit="1" customWidth="1"/>
    <col min="12779" max="13022" width="9.140625" style="14"/>
    <col min="13023" max="13023" width="4.42578125" style="14" customWidth="1"/>
    <col min="13024" max="13024" width="5.5703125" style="14" customWidth="1"/>
    <col min="13025" max="13025" width="5.28515625" style="14" bestFit="1" customWidth="1"/>
    <col min="13026" max="13026" width="8.28515625" style="14" customWidth="1"/>
    <col min="13027" max="13027" width="20.85546875" style="14" customWidth="1"/>
    <col min="13028" max="13028" width="24.28515625" style="14" customWidth="1"/>
    <col min="13029" max="13029" width="13" style="14" customWidth="1"/>
    <col min="13030" max="13030" width="7.5703125" style="14" bestFit="1" customWidth="1"/>
    <col min="13031" max="13031" width="5.7109375" style="14" bestFit="1" customWidth="1"/>
    <col min="13032" max="13032" width="11.85546875" style="14" bestFit="1" customWidth="1"/>
    <col min="13033" max="13033" width="10.140625" style="14" bestFit="1" customWidth="1"/>
    <col min="13034" max="13034" width="12.7109375" style="14" bestFit="1" customWidth="1"/>
    <col min="13035" max="13278" width="9.140625" style="14"/>
    <col min="13279" max="13279" width="4.42578125" style="14" customWidth="1"/>
    <col min="13280" max="13280" width="5.5703125" style="14" customWidth="1"/>
    <col min="13281" max="13281" width="5.28515625" style="14" bestFit="1" customWidth="1"/>
    <col min="13282" max="13282" width="8.28515625" style="14" customWidth="1"/>
    <col min="13283" max="13283" width="20.85546875" style="14" customWidth="1"/>
    <col min="13284" max="13284" width="24.28515625" style="14" customWidth="1"/>
    <col min="13285" max="13285" width="13" style="14" customWidth="1"/>
    <col min="13286" max="13286" width="7.5703125" style="14" bestFit="1" customWidth="1"/>
    <col min="13287" max="13287" width="5.7109375" style="14" bestFit="1" customWidth="1"/>
    <col min="13288" max="13288" width="11.85546875" style="14" bestFit="1" customWidth="1"/>
    <col min="13289" max="13289" width="10.140625" style="14" bestFit="1" customWidth="1"/>
    <col min="13290" max="13290" width="12.7109375" style="14" bestFit="1" customWidth="1"/>
    <col min="13291" max="13534" width="9.140625" style="14"/>
    <col min="13535" max="13535" width="4.42578125" style="14" customWidth="1"/>
    <col min="13536" max="13536" width="5.5703125" style="14" customWidth="1"/>
    <col min="13537" max="13537" width="5.28515625" style="14" bestFit="1" customWidth="1"/>
    <col min="13538" max="13538" width="8.28515625" style="14" customWidth="1"/>
    <col min="13539" max="13539" width="20.85546875" style="14" customWidth="1"/>
    <col min="13540" max="13540" width="24.28515625" style="14" customWidth="1"/>
    <col min="13541" max="13541" width="13" style="14" customWidth="1"/>
    <col min="13542" max="13542" width="7.5703125" style="14" bestFit="1" customWidth="1"/>
    <col min="13543" max="13543" width="5.7109375" style="14" bestFit="1" customWidth="1"/>
    <col min="13544" max="13544" width="11.85546875" style="14" bestFit="1" customWidth="1"/>
    <col min="13545" max="13545" width="10.140625" style="14" bestFit="1" customWidth="1"/>
    <col min="13546" max="13546" width="12.7109375" style="14" bestFit="1" customWidth="1"/>
    <col min="13547" max="13790" width="9.140625" style="14"/>
    <col min="13791" max="13791" width="4.42578125" style="14" customWidth="1"/>
    <col min="13792" max="13792" width="5.5703125" style="14" customWidth="1"/>
    <col min="13793" max="13793" width="5.28515625" style="14" bestFit="1" customWidth="1"/>
    <col min="13794" max="13794" width="8.28515625" style="14" customWidth="1"/>
    <col min="13795" max="13795" width="20.85546875" style="14" customWidth="1"/>
    <col min="13796" max="13796" width="24.28515625" style="14" customWidth="1"/>
    <col min="13797" max="13797" width="13" style="14" customWidth="1"/>
    <col min="13798" max="13798" width="7.5703125" style="14" bestFit="1" customWidth="1"/>
    <col min="13799" max="13799" width="5.7109375" style="14" bestFit="1" customWidth="1"/>
    <col min="13800" max="13800" width="11.85546875" style="14" bestFit="1" customWidth="1"/>
    <col min="13801" max="13801" width="10.140625" style="14" bestFit="1" customWidth="1"/>
    <col min="13802" max="13802" width="12.7109375" style="14" bestFit="1" customWidth="1"/>
    <col min="13803" max="14046" width="9.140625" style="14"/>
    <col min="14047" max="14047" width="4.42578125" style="14" customWidth="1"/>
    <col min="14048" max="14048" width="5.5703125" style="14" customWidth="1"/>
    <col min="14049" max="14049" width="5.28515625" style="14" bestFit="1" customWidth="1"/>
    <col min="14050" max="14050" width="8.28515625" style="14" customWidth="1"/>
    <col min="14051" max="14051" width="20.85546875" style="14" customWidth="1"/>
    <col min="14052" max="14052" width="24.28515625" style="14" customWidth="1"/>
    <col min="14053" max="14053" width="13" style="14" customWidth="1"/>
    <col min="14054" max="14054" width="7.5703125" style="14" bestFit="1" customWidth="1"/>
    <col min="14055" max="14055" width="5.7109375" style="14" bestFit="1" customWidth="1"/>
    <col min="14056" max="14056" width="11.85546875" style="14" bestFit="1" customWidth="1"/>
    <col min="14057" max="14057" width="10.140625" style="14" bestFit="1" customWidth="1"/>
    <col min="14058" max="14058" width="12.7109375" style="14" bestFit="1" customWidth="1"/>
    <col min="14059" max="14302" width="9.140625" style="14"/>
    <col min="14303" max="14303" width="4.42578125" style="14" customWidth="1"/>
    <col min="14304" max="14304" width="5.5703125" style="14" customWidth="1"/>
    <col min="14305" max="14305" width="5.28515625" style="14" bestFit="1" customWidth="1"/>
    <col min="14306" max="14306" width="8.28515625" style="14" customWidth="1"/>
    <col min="14307" max="14307" width="20.85546875" style="14" customWidth="1"/>
    <col min="14308" max="14308" width="24.28515625" style="14" customWidth="1"/>
    <col min="14309" max="14309" width="13" style="14" customWidth="1"/>
    <col min="14310" max="14310" width="7.5703125" style="14" bestFit="1" customWidth="1"/>
    <col min="14311" max="14311" width="5.7109375" style="14" bestFit="1" customWidth="1"/>
    <col min="14312" max="14312" width="11.85546875" style="14" bestFit="1" customWidth="1"/>
    <col min="14313" max="14313" width="10.140625" style="14" bestFit="1" customWidth="1"/>
    <col min="14314" max="14314" width="12.7109375" style="14" bestFit="1" customWidth="1"/>
    <col min="14315" max="14558" width="9.140625" style="14"/>
    <col min="14559" max="14559" width="4.42578125" style="14" customWidth="1"/>
    <col min="14560" max="14560" width="5.5703125" style="14" customWidth="1"/>
    <col min="14561" max="14561" width="5.28515625" style="14" bestFit="1" customWidth="1"/>
    <col min="14562" max="14562" width="8.28515625" style="14" customWidth="1"/>
    <col min="14563" max="14563" width="20.85546875" style="14" customWidth="1"/>
    <col min="14564" max="14564" width="24.28515625" style="14" customWidth="1"/>
    <col min="14565" max="14565" width="13" style="14" customWidth="1"/>
    <col min="14566" max="14566" width="7.5703125" style="14" bestFit="1" customWidth="1"/>
    <col min="14567" max="14567" width="5.7109375" style="14" bestFit="1" customWidth="1"/>
    <col min="14568" max="14568" width="11.85546875" style="14" bestFit="1" customWidth="1"/>
    <col min="14569" max="14569" width="10.140625" style="14" bestFit="1" customWidth="1"/>
    <col min="14570" max="14570" width="12.7109375" style="14" bestFit="1" customWidth="1"/>
    <col min="14571" max="14814" width="9.140625" style="14"/>
    <col min="14815" max="14815" width="4.42578125" style="14" customWidth="1"/>
    <col min="14816" max="14816" width="5.5703125" style="14" customWidth="1"/>
    <col min="14817" max="14817" width="5.28515625" style="14" bestFit="1" customWidth="1"/>
    <col min="14818" max="14818" width="8.28515625" style="14" customWidth="1"/>
    <col min="14819" max="14819" width="20.85546875" style="14" customWidth="1"/>
    <col min="14820" max="14820" width="24.28515625" style="14" customWidth="1"/>
    <col min="14821" max="14821" width="13" style="14" customWidth="1"/>
    <col min="14822" max="14822" width="7.5703125" style="14" bestFit="1" customWidth="1"/>
    <col min="14823" max="14823" width="5.7109375" style="14" bestFit="1" customWidth="1"/>
    <col min="14824" max="14824" width="11.85546875" style="14" bestFit="1" customWidth="1"/>
    <col min="14825" max="14825" width="10.140625" style="14" bestFit="1" customWidth="1"/>
    <col min="14826" max="14826" width="12.7109375" style="14" bestFit="1" customWidth="1"/>
    <col min="14827" max="15070" width="9.140625" style="14"/>
    <col min="15071" max="15071" width="4.42578125" style="14" customWidth="1"/>
    <col min="15072" max="15072" width="5.5703125" style="14" customWidth="1"/>
    <col min="15073" max="15073" width="5.28515625" style="14" bestFit="1" customWidth="1"/>
    <col min="15074" max="15074" width="8.28515625" style="14" customWidth="1"/>
    <col min="15075" max="15075" width="20.85546875" style="14" customWidth="1"/>
    <col min="15076" max="15076" width="24.28515625" style="14" customWidth="1"/>
    <col min="15077" max="15077" width="13" style="14" customWidth="1"/>
    <col min="15078" max="15078" width="7.5703125" style="14" bestFit="1" customWidth="1"/>
    <col min="15079" max="15079" width="5.7109375" style="14" bestFit="1" customWidth="1"/>
    <col min="15080" max="15080" width="11.85546875" style="14" bestFit="1" customWidth="1"/>
    <col min="15081" max="15081" width="10.140625" style="14" bestFit="1" customWidth="1"/>
    <col min="15082" max="15082" width="12.7109375" style="14" bestFit="1" customWidth="1"/>
    <col min="15083" max="15326" width="9.140625" style="14"/>
    <col min="15327" max="15327" width="4.42578125" style="14" customWidth="1"/>
    <col min="15328" max="15328" width="5.5703125" style="14" customWidth="1"/>
    <col min="15329" max="15329" width="5.28515625" style="14" bestFit="1" customWidth="1"/>
    <col min="15330" max="15330" width="8.28515625" style="14" customWidth="1"/>
    <col min="15331" max="15331" width="20.85546875" style="14" customWidth="1"/>
    <col min="15332" max="15332" width="24.28515625" style="14" customWidth="1"/>
    <col min="15333" max="15333" width="13" style="14" customWidth="1"/>
    <col min="15334" max="15334" width="7.5703125" style="14" bestFit="1" customWidth="1"/>
    <col min="15335" max="15335" width="5.7109375" style="14" bestFit="1" customWidth="1"/>
    <col min="15336" max="15336" width="11.85546875" style="14" bestFit="1" customWidth="1"/>
    <col min="15337" max="15337" width="10.140625" style="14" bestFit="1" customWidth="1"/>
    <col min="15338" max="15338" width="12.7109375" style="14" bestFit="1" customWidth="1"/>
    <col min="15339" max="15582" width="9.140625" style="14"/>
    <col min="15583" max="15583" width="4.42578125" style="14" customWidth="1"/>
    <col min="15584" max="15584" width="5.5703125" style="14" customWidth="1"/>
    <col min="15585" max="15585" width="5.28515625" style="14" bestFit="1" customWidth="1"/>
    <col min="15586" max="15586" width="8.28515625" style="14" customWidth="1"/>
    <col min="15587" max="15587" width="20.85546875" style="14" customWidth="1"/>
    <col min="15588" max="15588" width="24.28515625" style="14" customWidth="1"/>
    <col min="15589" max="15589" width="13" style="14" customWidth="1"/>
    <col min="15590" max="15590" width="7.5703125" style="14" bestFit="1" customWidth="1"/>
    <col min="15591" max="15591" width="5.7109375" style="14" bestFit="1" customWidth="1"/>
    <col min="15592" max="15592" width="11.85546875" style="14" bestFit="1" customWidth="1"/>
    <col min="15593" max="15593" width="10.140625" style="14" bestFit="1" customWidth="1"/>
    <col min="15594" max="15594" width="12.7109375" style="14" bestFit="1" customWidth="1"/>
    <col min="15595" max="15838" width="9.140625" style="14"/>
    <col min="15839" max="15839" width="4.42578125" style="14" customWidth="1"/>
    <col min="15840" max="15840" width="5.5703125" style="14" customWidth="1"/>
    <col min="15841" max="15841" width="5.28515625" style="14" bestFit="1" customWidth="1"/>
    <col min="15842" max="15842" width="8.28515625" style="14" customWidth="1"/>
    <col min="15843" max="15843" width="20.85546875" style="14" customWidth="1"/>
    <col min="15844" max="15844" width="24.28515625" style="14" customWidth="1"/>
    <col min="15845" max="15845" width="13" style="14" customWidth="1"/>
    <col min="15846" max="15846" width="7.5703125" style="14" bestFit="1" customWidth="1"/>
    <col min="15847" max="15847" width="5.7109375" style="14" bestFit="1" customWidth="1"/>
    <col min="15848" max="15848" width="11.85546875" style="14" bestFit="1" customWidth="1"/>
    <col min="15849" max="15849" width="10.140625" style="14" bestFit="1" customWidth="1"/>
    <col min="15850" max="15850" width="12.7109375" style="14" bestFit="1" customWidth="1"/>
    <col min="15851" max="16094" width="9.140625" style="14"/>
    <col min="16095" max="16095" width="4.42578125" style="14" customWidth="1"/>
    <col min="16096" max="16096" width="5.5703125" style="14" customWidth="1"/>
    <col min="16097" max="16097" width="5.28515625" style="14" bestFit="1" customWidth="1"/>
    <col min="16098" max="16098" width="8.28515625" style="14" customWidth="1"/>
    <col min="16099" max="16099" width="20.85546875" style="14" customWidth="1"/>
    <col min="16100" max="16100" width="24.28515625" style="14" customWidth="1"/>
    <col min="16101" max="16101" width="13" style="14" customWidth="1"/>
    <col min="16102" max="16102" width="7.5703125" style="14" bestFit="1" customWidth="1"/>
    <col min="16103" max="16103" width="5.7109375" style="14" bestFit="1" customWidth="1"/>
    <col min="16104" max="16104" width="11.85546875" style="14" bestFit="1" customWidth="1"/>
    <col min="16105" max="16105" width="10.140625" style="14" bestFit="1" customWidth="1"/>
    <col min="16106" max="16106" width="12.7109375" style="14" bestFit="1" customWidth="1"/>
    <col min="16107" max="16384" width="9.140625" style="14"/>
  </cols>
  <sheetData>
    <row r="1" spans="1:8" x14ac:dyDescent="0.3">
      <c r="A1" s="447" t="s">
        <v>44</v>
      </c>
      <c r="B1" s="447"/>
      <c r="C1" s="447"/>
    </row>
    <row r="3" spans="1:8" ht="16.5" customHeight="1" x14ac:dyDescent="0.3">
      <c r="B3" s="446" t="s">
        <v>45</v>
      </c>
      <c r="C3" s="446"/>
      <c r="D3" s="446"/>
      <c r="E3" s="446"/>
      <c r="F3" s="446"/>
      <c r="G3" s="446"/>
    </row>
    <row r="4" spans="1:8" x14ac:dyDescent="0.3">
      <c r="C4" s="262"/>
      <c r="D4" s="263"/>
      <c r="E4" s="263"/>
      <c r="F4" s="263"/>
    </row>
    <row r="5" spans="1:8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51</v>
      </c>
      <c r="H5" s="19" t="s">
        <v>52</v>
      </c>
    </row>
    <row r="6" spans="1:8" ht="25.5" x14ac:dyDescent="0.3">
      <c r="A6" s="246">
        <v>228</v>
      </c>
      <c r="B6" s="247" t="s">
        <v>0</v>
      </c>
      <c r="C6" s="249" t="s">
        <v>529</v>
      </c>
      <c r="D6" s="249" t="s">
        <v>530</v>
      </c>
      <c r="E6" s="225">
        <v>22658.09</v>
      </c>
      <c r="F6" s="246" t="s">
        <v>1</v>
      </c>
      <c r="G6" s="150" t="s">
        <v>146</v>
      </c>
      <c r="H6" s="194" t="s">
        <v>545</v>
      </c>
    </row>
    <row r="7" spans="1:8" ht="25.5" x14ac:dyDescent="0.3">
      <c r="A7" s="246">
        <v>229</v>
      </c>
      <c r="B7" s="247" t="s">
        <v>0</v>
      </c>
      <c r="C7" s="249" t="s">
        <v>446</v>
      </c>
      <c r="D7" s="249" t="s">
        <v>531</v>
      </c>
      <c r="E7" s="225">
        <v>24791.96</v>
      </c>
      <c r="F7" s="246" t="s">
        <v>1</v>
      </c>
      <c r="G7" s="150" t="s">
        <v>532</v>
      </c>
      <c r="H7" s="194" t="s">
        <v>545</v>
      </c>
    </row>
    <row r="8" spans="1:8" ht="25.5" x14ac:dyDescent="0.3">
      <c r="A8" s="246">
        <v>233</v>
      </c>
      <c r="B8" s="247" t="s">
        <v>0</v>
      </c>
      <c r="C8" s="249" t="s">
        <v>374</v>
      </c>
      <c r="D8" s="249" t="s">
        <v>533</v>
      </c>
      <c r="E8" s="225">
        <v>33411.72</v>
      </c>
      <c r="F8" s="246" t="s">
        <v>1</v>
      </c>
      <c r="G8" s="150" t="s">
        <v>119</v>
      </c>
      <c r="H8" s="194" t="s">
        <v>545</v>
      </c>
    </row>
    <row r="9" spans="1:8" ht="25.5" x14ac:dyDescent="0.3">
      <c r="A9" s="246">
        <v>234</v>
      </c>
      <c r="B9" s="247" t="s">
        <v>0</v>
      </c>
      <c r="C9" s="249" t="s">
        <v>534</v>
      </c>
      <c r="D9" s="249" t="s">
        <v>535</v>
      </c>
      <c r="E9" s="225">
        <v>9278.94</v>
      </c>
      <c r="F9" s="246" t="s">
        <v>1</v>
      </c>
      <c r="G9" s="150" t="s">
        <v>536</v>
      </c>
      <c r="H9" s="194" t="s">
        <v>545</v>
      </c>
    </row>
    <row r="10" spans="1:8" ht="25.5" x14ac:dyDescent="0.3">
      <c r="A10" s="246">
        <v>235</v>
      </c>
      <c r="B10" s="247" t="s">
        <v>0</v>
      </c>
      <c r="C10" s="249" t="s">
        <v>128</v>
      </c>
      <c r="D10" s="249" t="s">
        <v>537</v>
      </c>
      <c r="E10" s="225">
        <v>828604.93</v>
      </c>
      <c r="F10" s="246" t="s">
        <v>1</v>
      </c>
      <c r="G10" s="150" t="s">
        <v>228</v>
      </c>
      <c r="H10" s="194" t="s">
        <v>545</v>
      </c>
    </row>
    <row r="11" spans="1:8" ht="25.5" x14ac:dyDescent="0.3">
      <c r="A11" s="246">
        <v>236</v>
      </c>
      <c r="B11" s="247" t="s">
        <v>0</v>
      </c>
      <c r="C11" s="249" t="s">
        <v>148</v>
      </c>
      <c r="D11" s="249" t="s">
        <v>538</v>
      </c>
      <c r="E11" s="225">
        <v>32167.97</v>
      </c>
      <c r="F11" s="246" t="s">
        <v>1</v>
      </c>
      <c r="G11" s="150" t="s">
        <v>111</v>
      </c>
      <c r="H11" s="194" t="s">
        <v>545</v>
      </c>
    </row>
    <row r="12" spans="1:8" ht="25.5" x14ac:dyDescent="0.3">
      <c r="A12" s="246">
        <v>238</v>
      </c>
      <c r="B12" s="247" t="s">
        <v>0</v>
      </c>
      <c r="C12" s="247" t="s">
        <v>152</v>
      </c>
      <c r="D12" s="247" t="s">
        <v>539</v>
      </c>
      <c r="E12" s="225">
        <v>54163.43</v>
      </c>
      <c r="F12" s="246" t="s">
        <v>1</v>
      </c>
      <c r="G12" s="150" t="s">
        <v>154</v>
      </c>
      <c r="H12" s="194" t="s">
        <v>545</v>
      </c>
    </row>
    <row r="13" spans="1:8" ht="25.5" x14ac:dyDescent="0.3">
      <c r="A13" s="246">
        <v>239</v>
      </c>
      <c r="B13" s="247" t="s">
        <v>0</v>
      </c>
      <c r="C13" s="247" t="s">
        <v>540</v>
      </c>
      <c r="D13" s="247" t="s">
        <v>541</v>
      </c>
      <c r="E13" s="225">
        <v>65275.25</v>
      </c>
      <c r="F13" s="246" t="s">
        <v>1</v>
      </c>
      <c r="G13" s="150" t="s">
        <v>112</v>
      </c>
      <c r="H13" s="194" t="s">
        <v>545</v>
      </c>
    </row>
    <row r="14" spans="1:8" ht="25.5" x14ac:dyDescent="0.3">
      <c r="A14" s="246">
        <v>240</v>
      </c>
      <c r="B14" s="247" t="s">
        <v>0</v>
      </c>
      <c r="C14" s="247" t="s">
        <v>542</v>
      </c>
      <c r="D14" s="247" t="s">
        <v>543</v>
      </c>
      <c r="E14" s="225">
        <v>25674.13</v>
      </c>
      <c r="F14" s="246" t="s">
        <v>1</v>
      </c>
      <c r="G14" s="150" t="s">
        <v>544</v>
      </c>
      <c r="H14" s="194" t="s">
        <v>545</v>
      </c>
    </row>
    <row r="15" spans="1:8" x14ac:dyDescent="0.3">
      <c r="A15" s="448" t="s">
        <v>74</v>
      </c>
      <c r="B15" s="449"/>
      <c r="C15" s="449"/>
      <c r="D15" s="450"/>
      <c r="E15" s="91">
        <f>SUM(E6:E14)</f>
        <v>1096026.42</v>
      </c>
      <c r="F15" s="91">
        <f>SUM(F14:F14)</f>
        <v>0</v>
      </c>
      <c r="G15" s="17"/>
      <c r="H15" s="151"/>
    </row>
  </sheetData>
  <mergeCells count="3">
    <mergeCell ref="A1:C1"/>
    <mergeCell ref="B3:G3"/>
    <mergeCell ref="A15:D15"/>
  </mergeCells>
  <pageMargins left="0.7" right="0.7" top="0.75" bottom="0.75" header="0.3" footer="0.3"/>
  <pageSetup paperSize="9" scale="42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zoomScale="75" zoomScaleNormal="75" workbookViewId="0">
      <pane xSplit="1" ySplit="1" topLeftCell="B6" activePane="bottomRight" state="frozen"/>
      <selection pane="topRight" activeCell="B1" sqref="B1"/>
      <selection pane="bottomLeft" activeCell="A6" sqref="A6"/>
      <selection pane="bottomRight" activeCell="B20" sqref="B20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1.85546875" style="14" customWidth="1"/>
    <col min="8" max="8" width="18.85546875" style="14" customWidth="1"/>
    <col min="9" max="10" width="9.140625" style="14"/>
    <col min="11" max="11" width="19.140625" style="14" bestFit="1" customWidth="1"/>
    <col min="12" max="223" width="9.140625" style="14"/>
    <col min="224" max="224" width="4.42578125" style="14" customWidth="1"/>
    <col min="225" max="225" width="5.5703125" style="14" customWidth="1"/>
    <col min="226" max="226" width="5.28515625" style="14" bestFit="1" customWidth="1"/>
    <col min="227" max="227" width="8.28515625" style="14" customWidth="1"/>
    <col min="228" max="228" width="20.85546875" style="14" customWidth="1"/>
    <col min="229" max="229" width="24.28515625" style="14" customWidth="1"/>
    <col min="230" max="230" width="13" style="14" customWidth="1"/>
    <col min="231" max="231" width="7.5703125" style="14" bestFit="1" customWidth="1"/>
    <col min="232" max="232" width="5.7109375" style="14" bestFit="1" customWidth="1"/>
    <col min="233" max="233" width="11.85546875" style="14" bestFit="1" customWidth="1"/>
    <col min="234" max="234" width="10.140625" style="14" bestFit="1" customWidth="1"/>
    <col min="235" max="235" width="12.7109375" style="14" bestFit="1" customWidth="1"/>
    <col min="236" max="479" width="9.140625" style="14"/>
    <col min="480" max="480" width="4.42578125" style="14" customWidth="1"/>
    <col min="481" max="481" width="5.5703125" style="14" customWidth="1"/>
    <col min="482" max="482" width="5.28515625" style="14" bestFit="1" customWidth="1"/>
    <col min="483" max="483" width="8.28515625" style="14" customWidth="1"/>
    <col min="484" max="484" width="20.85546875" style="14" customWidth="1"/>
    <col min="485" max="485" width="24.28515625" style="14" customWidth="1"/>
    <col min="486" max="486" width="13" style="14" customWidth="1"/>
    <col min="487" max="487" width="7.5703125" style="14" bestFit="1" customWidth="1"/>
    <col min="488" max="488" width="5.7109375" style="14" bestFit="1" customWidth="1"/>
    <col min="489" max="489" width="11.85546875" style="14" bestFit="1" customWidth="1"/>
    <col min="490" max="490" width="10.140625" style="14" bestFit="1" customWidth="1"/>
    <col min="491" max="491" width="12.7109375" style="14" bestFit="1" customWidth="1"/>
    <col min="492" max="735" width="9.140625" style="14"/>
    <col min="736" max="736" width="4.42578125" style="14" customWidth="1"/>
    <col min="737" max="737" width="5.5703125" style="14" customWidth="1"/>
    <col min="738" max="738" width="5.28515625" style="14" bestFit="1" customWidth="1"/>
    <col min="739" max="739" width="8.28515625" style="14" customWidth="1"/>
    <col min="740" max="740" width="20.85546875" style="14" customWidth="1"/>
    <col min="741" max="741" width="24.28515625" style="14" customWidth="1"/>
    <col min="742" max="742" width="13" style="14" customWidth="1"/>
    <col min="743" max="743" width="7.5703125" style="14" bestFit="1" customWidth="1"/>
    <col min="744" max="744" width="5.7109375" style="14" bestFit="1" customWidth="1"/>
    <col min="745" max="745" width="11.85546875" style="14" bestFit="1" customWidth="1"/>
    <col min="746" max="746" width="10.140625" style="14" bestFit="1" customWidth="1"/>
    <col min="747" max="747" width="12.7109375" style="14" bestFit="1" customWidth="1"/>
    <col min="748" max="991" width="9.140625" style="14"/>
    <col min="992" max="992" width="4.42578125" style="14" customWidth="1"/>
    <col min="993" max="993" width="5.5703125" style="14" customWidth="1"/>
    <col min="994" max="994" width="5.28515625" style="14" bestFit="1" customWidth="1"/>
    <col min="995" max="995" width="8.28515625" style="14" customWidth="1"/>
    <col min="996" max="996" width="20.85546875" style="14" customWidth="1"/>
    <col min="997" max="997" width="24.28515625" style="14" customWidth="1"/>
    <col min="998" max="998" width="13" style="14" customWidth="1"/>
    <col min="999" max="999" width="7.5703125" style="14" bestFit="1" customWidth="1"/>
    <col min="1000" max="1000" width="5.7109375" style="14" bestFit="1" customWidth="1"/>
    <col min="1001" max="1001" width="11.85546875" style="14" bestFit="1" customWidth="1"/>
    <col min="1002" max="1002" width="10.140625" style="14" bestFit="1" customWidth="1"/>
    <col min="1003" max="1003" width="12.7109375" style="14" bestFit="1" customWidth="1"/>
    <col min="1004" max="1247" width="9.140625" style="14"/>
    <col min="1248" max="1248" width="4.42578125" style="14" customWidth="1"/>
    <col min="1249" max="1249" width="5.5703125" style="14" customWidth="1"/>
    <col min="1250" max="1250" width="5.28515625" style="14" bestFit="1" customWidth="1"/>
    <col min="1251" max="1251" width="8.28515625" style="14" customWidth="1"/>
    <col min="1252" max="1252" width="20.85546875" style="14" customWidth="1"/>
    <col min="1253" max="1253" width="24.28515625" style="14" customWidth="1"/>
    <col min="1254" max="1254" width="13" style="14" customWidth="1"/>
    <col min="1255" max="1255" width="7.5703125" style="14" bestFit="1" customWidth="1"/>
    <col min="1256" max="1256" width="5.7109375" style="14" bestFit="1" customWidth="1"/>
    <col min="1257" max="1257" width="11.85546875" style="14" bestFit="1" customWidth="1"/>
    <col min="1258" max="1258" width="10.140625" style="14" bestFit="1" customWidth="1"/>
    <col min="1259" max="1259" width="12.7109375" style="14" bestFit="1" customWidth="1"/>
    <col min="1260" max="1503" width="9.140625" style="14"/>
    <col min="1504" max="1504" width="4.42578125" style="14" customWidth="1"/>
    <col min="1505" max="1505" width="5.5703125" style="14" customWidth="1"/>
    <col min="1506" max="1506" width="5.28515625" style="14" bestFit="1" customWidth="1"/>
    <col min="1507" max="1507" width="8.28515625" style="14" customWidth="1"/>
    <col min="1508" max="1508" width="20.85546875" style="14" customWidth="1"/>
    <col min="1509" max="1509" width="24.28515625" style="14" customWidth="1"/>
    <col min="1510" max="1510" width="13" style="14" customWidth="1"/>
    <col min="1511" max="1511" width="7.5703125" style="14" bestFit="1" customWidth="1"/>
    <col min="1512" max="1512" width="5.7109375" style="14" bestFit="1" customWidth="1"/>
    <col min="1513" max="1513" width="11.85546875" style="14" bestFit="1" customWidth="1"/>
    <col min="1514" max="1514" width="10.140625" style="14" bestFit="1" customWidth="1"/>
    <col min="1515" max="1515" width="12.7109375" style="14" bestFit="1" customWidth="1"/>
    <col min="1516" max="1759" width="9.140625" style="14"/>
    <col min="1760" max="1760" width="4.42578125" style="14" customWidth="1"/>
    <col min="1761" max="1761" width="5.5703125" style="14" customWidth="1"/>
    <col min="1762" max="1762" width="5.28515625" style="14" bestFit="1" customWidth="1"/>
    <col min="1763" max="1763" width="8.28515625" style="14" customWidth="1"/>
    <col min="1764" max="1764" width="20.85546875" style="14" customWidth="1"/>
    <col min="1765" max="1765" width="24.28515625" style="14" customWidth="1"/>
    <col min="1766" max="1766" width="13" style="14" customWidth="1"/>
    <col min="1767" max="1767" width="7.5703125" style="14" bestFit="1" customWidth="1"/>
    <col min="1768" max="1768" width="5.7109375" style="14" bestFit="1" customWidth="1"/>
    <col min="1769" max="1769" width="11.85546875" style="14" bestFit="1" customWidth="1"/>
    <col min="1770" max="1770" width="10.140625" style="14" bestFit="1" customWidth="1"/>
    <col min="1771" max="1771" width="12.7109375" style="14" bestFit="1" customWidth="1"/>
    <col min="1772" max="2015" width="9.140625" style="14"/>
    <col min="2016" max="2016" width="4.42578125" style="14" customWidth="1"/>
    <col min="2017" max="2017" width="5.5703125" style="14" customWidth="1"/>
    <col min="2018" max="2018" width="5.28515625" style="14" bestFit="1" customWidth="1"/>
    <col min="2019" max="2019" width="8.28515625" style="14" customWidth="1"/>
    <col min="2020" max="2020" width="20.85546875" style="14" customWidth="1"/>
    <col min="2021" max="2021" width="24.28515625" style="14" customWidth="1"/>
    <col min="2022" max="2022" width="13" style="14" customWidth="1"/>
    <col min="2023" max="2023" width="7.5703125" style="14" bestFit="1" customWidth="1"/>
    <col min="2024" max="2024" width="5.7109375" style="14" bestFit="1" customWidth="1"/>
    <col min="2025" max="2025" width="11.85546875" style="14" bestFit="1" customWidth="1"/>
    <col min="2026" max="2026" width="10.140625" style="14" bestFit="1" customWidth="1"/>
    <col min="2027" max="2027" width="12.7109375" style="14" bestFit="1" customWidth="1"/>
    <col min="2028" max="2271" width="9.140625" style="14"/>
    <col min="2272" max="2272" width="4.42578125" style="14" customWidth="1"/>
    <col min="2273" max="2273" width="5.5703125" style="14" customWidth="1"/>
    <col min="2274" max="2274" width="5.28515625" style="14" bestFit="1" customWidth="1"/>
    <col min="2275" max="2275" width="8.28515625" style="14" customWidth="1"/>
    <col min="2276" max="2276" width="20.85546875" style="14" customWidth="1"/>
    <col min="2277" max="2277" width="24.28515625" style="14" customWidth="1"/>
    <col min="2278" max="2278" width="13" style="14" customWidth="1"/>
    <col min="2279" max="2279" width="7.5703125" style="14" bestFit="1" customWidth="1"/>
    <col min="2280" max="2280" width="5.7109375" style="14" bestFit="1" customWidth="1"/>
    <col min="2281" max="2281" width="11.85546875" style="14" bestFit="1" customWidth="1"/>
    <col min="2282" max="2282" width="10.140625" style="14" bestFit="1" customWidth="1"/>
    <col min="2283" max="2283" width="12.7109375" style="14" bestFit="1" customWidth="1"/>
    <col min="2284" max="2527" width="9.140625" style="14"/>
    <col min="2528" max="2528" width="4.42578125" style="14" customWidth="1"/>
    <col min="2529" max="2529" width="5.5703125" style="14" customWidth="1"/>
    <col min="2530" max="2530" width="5.28515625" style="14" bestFit="1" customWidth="1"/>
    <col min="2531" max="2531" width="8.28515625" style="14" customWidth="1"/>
    <col min="2532" max="2532" width="20.85546875" style="14" customWidth="1"/>
    <col min="2533" max="2533" width="24.28515625" style="14" customWidth="1"/>
    <col min="2534" max="2534" width="13" style="14" customWidth="1"/>
    <col min="2535" max="2535" width="7.5703125" style="14" bestFit="1" customWidth="1"/>
    <col min="2536" max="2536" width="5.7109375" style="14" bestFit="1" customWidth="1"/>
    <col min="2537" max="2537" width="11.85546875" style="14" bestFit="1" customWidth="1"/>
    <col min="2538" max="2538" width="10.140625" style="14" bestFit="1" customWidth="1"/>
    <col min="2539" max="2539" width="12.7109375" style="14" bestFit="1" customWidth="1"/>
    <col min="2540" max="2783" width="9.140625" style="14"/>
    <col min="2784" max="2784" width="4.42578125" style="14" customWidth="1"/>
    <col min="2785" max="2785" width="5.5703125" style="14" customWidth="1"/>
    <col min="2786" max="2786" width="5.28515625" style="14" bestFit="1" customWidth="1"/>
    <col min="2787" max="2787" width="8.28515625" style="14" customWidth="1"/>
    <col min="2788" max="2788" width="20.85546875" style="14" customWidth="1"/>
    <col min="2789" max="2789" width="24.28515625" style="14" customWidth="1"/>
    <col min="2790" max="2790" width="13" style="14" customWidth="1"/>
    <col min="2791" max="2791" width="7.5703125" style="14" bestFit="1" customWidth="1"/>
    <col min="2792" max="2792" width="5.7109375" style="14" bestFit="1" customWidth="1"/>
    <col min="2793" max="2793" width="11.85546875" style="14" bestFit="1" customWidth="1"/>
    <col min="2794" max="2794" width="10.140625" style="14" bestFit="1" customWidth="1"/>
    <col min="2795" max="2795" width="12.7109375" style="14" bestFit="1" customWidth="1"/>
    <col min="2796" max="3039" width="9.140625" style="14"/>
    <col min="3040" max="3040" width="4.42578125" style="14" customWidth="1"/>
    <col min="3041" max="3041" width="5.5703125" style="14" customWidth="1"/>
    <col min="3042" max="3042" width="5.28515625" style="14" bestFit="1" customWidth="1"/>
    <col min="3043" max="3043" width="8.28515625" style="14" customWidth="1"/>
    <col min="3044" max="3044" width="20.85546875" style="14" customWidth="1"/>
    <col min="3045" max="3045" width="24.28515625" style="14" customWidth="1"/>
    <col min="3046" max="3046" width="13" style="14" customWidth="1"/>
    <col min="3047" max="3047" width="7.5703125" style="14" bestFit="1" customWidth="1"/>
    <col min="3048" max="3048" width="5.7109375" style="14" bestFit="1" customWidth="1"/>
    <col min="3049" max="3049" width="11.85546875" style="14" bestFit="1" customWidth="1"/>
    <col min="3050" max="3050" width="10.140625" style="14" bestFit="1" customWidth="1"/>
    <col min="3051" max="3051" width="12.7109375" style="14" bestFit="1" customWidth="1"/>
    <col min="3052" max="3295" width="9.140625" style="14"/>
    <col min="3296" max="3296" width="4.42578125" style="14" customWidth="1"/>
    <col min="3297" max="3297" width="5.5703125" style="14" customWidth="1"/>
    <col min="3298" max="3298" width="5.28515625" style="14" bestFit="1" customWidth="1"/>
    <col min="3299" max="3299" width="8.28515625" style="14" customWidth="1"/>
    <col min="3300" max="3300" width="20.85546875" style="14" customWidth="1"/>
    <col min="3301" max="3301" width="24.28515625" style="14" customWidth="1"/>
    <col min="3302" max="3302" width="13" style="14" customWidth="1"/>
    <col min="3303" max="3303" width="7.5703125" style="14" bestFit="1" customWidth="1"/>
    <col min="3304" max="3304" width="5.7109375" style="14" bestFit="1" customWidth="1"/>
    <col min="3305" max="3305" width="11.85546875" style="14" bestFit="1" customWidth="1"/>
    <col min="3306" max="3306" width="10.140625" style="14" bestFit="1" customWidth="1"/>
    <col min="3307" max="3307" width="12.7109375" style="14" bestFit="1" customWidth="1"/>
    <col min="3308" max="3551" width="9.140625" style="14"/>
    <col min="3552" max="3552" width="4.42578125" style="14" customWidth="1"/>
    <col min="3553" max="3553" width="5.5703125" style="14" customWidth="1"/>
    <col min="3554" max="3554" width="5.28515625" style="14" bestFit="1" customWidth="1"/>
    <col min="3555" max="3555" width="8.28515625" style="14" customWidth="1"/>
    <col min="3556" max="3556" width="20.85546875" style="14" customWidth="1"/>
    <col min="3557" max="3557" width="24.28515625" style="14" customWidth="1"/>
    <col min="3558" max="3558" width="13" style="14" customWidth="1"/>
    <col min="3559" max="3559" width="7.5703125" style="14" bestFit="1" customWidth="1"/>
    <col min="3560" max="3560" width="5.7109375" style="14" bestFit="1" customWidth="1"/>
    <col min="3561" max="3561" width="11.85546875" style="14" bestFit="1" customWidth="1"/>
    <col min="3562" max="3562" width="10.140625" style="14" bestFit="1" customWidth="1"/>
    <col min="3563" max="3563" width="12.7109375" style="14" bestFit="1" customWidth="1"/>
    <col min="3564" max="3807" width="9.140625" style="14"/>
    <col min="3808" max="3808" width="4.42578125" style="14" customWidth="1"/>
    <col min="3809" max="3809" width="5.5703125" style="14" customWidth="1"/>
    <col min="3810" max="3810" width="5.28515625" style="14" bestFit="1" customWidth="1"/>
    <col min="3811" max="3811" width="8.28515625" style="14" customWidth="1"/>
    <col min="3812" max="3812" width="20.85546875" style="14" customWidth="1"/>
    <col min="3813" max="3813" width="24.28515625" style="14" customWidth="1"/>
    <col min="3814" max="3814" width="13" style="14" customWidth="1"/>
    <col min="3815" max="3815" width="7.5703125" style="14" bestFit="1" customWidth="1"/>
    <col min="3816" max="3816" width="5.7109375" style="14" bestFit="1" customWidth="1"/>
    <col min="3817" max="3817" width="11.85546875" style="14" bestFit="1" customWidth="1"/>
    <col min="3818" max="3818" width="10.140625" style="14" bestFit="1" customWidth="1"/>
    <col min="3819" max="3819" width="12.7109375" style="14" bestFit="1" customWidth="1"/>
    <col min="3820" max="4063" width="9.140625" style="14"/>
    <col min="4064" max="4064" width="4.42578125" style="14" customWidth="1"/>
    <col min="4065" max="4065" width="5.5703125" style="14" customWidth="1"/>
    <col min="4066" max="4066" width="5.28515625" style="14" bestFit="1" customWidth="1"/>
    <col min="4067" max="4067" width="8.28515625" style="14" customWidth="1"/>
    <col min="4068" max="4068" width="20.85546875" style="14" customWidth="1"/>
    <col min="4069" max="4069" width="24.28515625" style="14" customWidth="1"/>
    <col min="4070" max="4070" width="13" style="14" customWidth="1"/>
    <col min="4071" max="4071" width="7.5703125" style="14" bestFit="1" customWidth="1"/>
    <col min="4072" max="4072" width="5.7109375" style="14" bestFit="1" customWidth="1"/>
    <col min="4073" max="4073" width="11.85546875" style="14" bestFit="1" customWidth="1"/>
    <col min="4074" max="4074" width="10.140625" style="14" bestFit="1" customWidth="1"/>
    <col min="4075" max="4075" width="12.7109375" style="14" bestFit="1" customWidth="1"/>
    <col min="4076" max="4319" width="9.140625" style="14"/>
    <col min="4320" max="4320" width="4.42578125" style="14" customWidth="1"/>
    <col min="4321" max="4321" width="5.5703125" style="14" customWidth="1"/>
    <col min="4322" max="4322" width="5.28515625" style="14" bestFit="1" customWidth="1"/>
    <col min="4323" max="4323" width="8.28515625" style="14" customWidth="1"/>
    <col min="4324" max="4324" width="20.85546875" style="14" customWidth="1"/>
    <col min="4325" max="4325" width="24.28515625" style="14" customWidth="1"/>
    <col min="4326" max="4326" width="13" style="14" customWidth="1"/>
    <col min="4327" max="4327" width="7.5703125" style="14" bestFit="1" customWidth="1"/>
    <col min="4328" max="4328" width="5.7109375" style="14" bestFit="1" customWidth="1"/>
    <col min="4329" max="4329" width="11.85546875" style="14" bestFit="1" customWidth="1"/>
    <col min="4330" max="4330" width="10.140625" style="14" bestFit="1" customWidth="1"/>
    <col min="4331" max="4331" width="12.7109375" style="14" bestFit="1" customWidth="1"/>
    <col min="4332" max="4575" width="9.140625" style="14"/>
    <col min="4576" max="4576" width="4.42578125" style="14" customWidth="1"/>
    <col min="4577" max="4577" width="5.5703125" style="14" customWidth="1"/>
    <col min="4578" max="4578" width="5.28515625" style="14" bestFit="1" customWidth="1"/>
    <col min="4579" max="4579" width="8.28515625" style="14" customWidth="1"/>
    <col min="4580" max="4580" width="20.85546875" style="14" customWidth="1"/>
    <col min="4581" max="4581" width="24.28515625" style="14" customWidth="1"/>
    <col min="4582" max="4582" width="13" style="14" customWidth="1"/>
    <col min="4583" max="4583" width="7.5703125" style="14" bestFit="1" customWidth="1"/>
    <col min="4584" max="4584" width="5.7109375" style="14" bestFit="1" customWidth="1"/>
    <col min="4585" max="4585" width="11.85546875" style="14" bestFit="1" customWidth="1"/>
    <col min="4586" max="4586" width="10.140625" style="14" bestFit="1" customWidth="1"/>
    <col min="4587" max="4587" width="12.7109375" style="14" bestFit="1" customWidth="1"/>
    <col min="4588" max="4831" width="9.140625" style="14"/>
    <col min="4832" max="4832" width="4.42578125" style="14" customWidth="1"/>
    <col min="4833" max="4833" width="5.5703125" style="14" customWidth="1"/>
    <col min="4834" max="4834" width="5.28515625" style="14" bestFit="1" customWidth="1"/>
    <col min="4835" max="4835" width="8.28515625" style="14" customWidth="1"/>
    <col min="4836" max="4836" width="20.85546875" style="14" customWidth="1"/>
    <col min="4837" max="4837" width="24.28515625" style="14" customWidth="1"/>
    <col min="4838" max="4838" width="13" style="14" customWidth="1"/>
    <col min="4839" max="4839" width="7.5703125" style="14" bestFit="1" customWidth="1"/>
    <col min="4840" max="4840" width="5.7109375" style="14" bestFit="1" customWidth="1"/>
    <col min="4841" max="4841" width="11.85546875" style="14" bestFit="1" customWidth="1"/>
    <col min="4842" max="4842" width="10.140625" style="14" bestFit="1" customWidth="1"/>
    <col min="4843" max="4843" width="12.7109375" style="14" bestFit="1" customWidth="1"/>
    <col min="4844" max="5087" width="9.140625" style="14"/>
    <col min="5088" max="5088" width="4.42578125" style="14" customWidth="1"/>
    <col min="5089" max="5089" width="5.5703125" style="14" customWidth="1"/>
    <col min="5090" max="5090" width="5.28515625" style="14" bestFit="1" customWidth="1"/>
    <col min="5091" max="5091" width="8.28515625" style="14" customWidth="1"/>
    <col min="5092" max="5092" width="20.85546875" style="14" customWidth="1"/>
    <col min="5093" max="5093" width="24.28515625" style="14" customWidth="1"/>
    <col min="5094" max="5094" width="13" style="14" customWidth="1"/>
    <col min="5095" max="5095" width="7.5703125" style="14" bestFit="1" customWidth="1"/>
    <col min="5096" max="5096" width="5.7109375" style="14" bestFit="1" customWidth="1"/>
    <col min="5097" max="5097" width="11.85546875" style="14" bestFit="1" customWidth="1"/>
    <col min="5098" max="5098" width="10.140625" style="14" bestFit="1" customWidth="1"/>
    <col min="5099" max="5099" width="12.7109375" style="14" bestFit="1" customWidth="1"/>
    <col min="5100" max="5343" width="9.140625" style="14"/>
    <col min="5344" max="5344" width="4.42578125" style="14" customWidth="1"/>
    <col min="5345" max="5345" width="5.5703125" style="14" customWidth="1"/>
    <col min="5346" max="5346" width="5.28515625" style="14" bestFit="1" customWidth="1"/>
    <col min="5347" max="5347" width="8.28515625" style="14" customWidth="1"/>
    <col min="5348" max="5348" width="20.85546875" style="14" customWidth="1"/>
    <col min="5349" max="5349" width="24.28515625" style="14" customWidth="1"/>
    <col min="5350" max="5350" width="13" style="14" customWidth="1"/>
    <col min="5351" max="5351" width="7.5703125" style="14" bestFit="1" customWidth="1"/>
    <col min="5352" max="5352" width="5.7109375" style="14" bestFit="1" customWidth="1"/>
    <col min="5353" max="5353" width="11.85546875" style="14" bestFit="1" customWidth="1"/>
    <col min="5354" max="5354" width="10.140625" style="14" bestFit="1" customWidth="1"/>
    <col min="5355" max="5355" width="12.7109375" style="14" bestFit="1" customWidth="1"/>
    <col min="5356" max="5599" width="9.140625" style="14"/>
    <col min="5600" max="5600" width="4.42578125" style="14" customWidth="1"/>
    <col min="5601" max="5601" width="5.5703125" style="14" customWidth="1"/>
    <col min="5602" max="5602" width="5.28515625" style="14" bestFit="1" customWidth="1"/>
    <col min="5603" max="5603" width="8.28515625" style="14" customWidth="1"/>
    <col min="5604" max="5604" width="20.85546875" style="14" customWidth="1"/>
    <col min="5605" max="5605" width="24.28515625" style="14" customWidth="1"/>
    <col min="5606" max="5606" width="13" style="14" customWidth="1"/>
    <col min="5607" max="5607" width="7.5703125" style="14" bestFit="1" customWidth="1"/>
    <col min="5608" max="5608" width="5.7109375" style="14" bestFit="1" customWidth="1"/>
    <col min="5609" max="5609" width="11.85546875" style="14" bestFit="1" customWidth="1"/>
    <col min="5610" max="5610" width="10.140625" style="14" bestFit="1" customWidth="1"/>
    <col min="5611" max="5611" width="12.7109375" style="14" bestFit="1" customWidth="1"/>
    <col min="5612" max="5855" width="9.140625" style="14"/>
    <col min="5856" max="5856" width="4.42578125" style="14" customWidth="1"/>
    <col min="5857" max="5857" width="5.5703125" style="14" customWidth="1"/>
    <col min="5858" max="5858" width="5.28515625" style="14" bestFit="1" customWidth="1"/>
    <col min="5859" max="5859" width="8.28515625" style="14" customWidth="1"/>
    <col min="5860" max="5860" width="20.85546875" style="14" customWidth="1"/>
    <col min="5861" max="5861" width="24.28515625" style="14" customWidth="1"/>
    <col min="5862" max="5862" width="13" style="14" customWidth="1"/>
    <col min="5863" max="5863" width="7.5703125" style="14" bestFit="1" customWidth="1"/>
    <col min="5864" max="5864" width="5.7109375" style="14" bestFit="1" customWidth="1"/>
    <col min="5865" max="5865" width="11.85546875" style="14" bestFit="1" customWidth="1"/>
    <col min="5866" max="5866" width="10.140625" style="14" bestFit="1" customWidth="1"/>
    <col min="5867" max="5867" width="12.7109375" style="14" bestFit="1" customWidth="1"/>
    <col min="5868" max="6111" width="9.140625" style="14"/>
    <col min="6112" max="6112" width="4.42578125" style="14" customWidth="1"/>
    <col min="6113" max="6113" width="5.5703125" style="14" customWidth="1"/>
    <col min="6114" max="6114" width="5.28515625" style="14" bestFit="1" customWidth="1"/>
    <col min="6115" max="6115" width="8.28515625" style="14" customWidth="1"/>
    <col min="6116" max="6116" width="20.85546875" style="14" customWidth="1"/>
    <col min="6117" max="6117" width="24.28515625" style="14" customWidth="1"/>
    <col min="6118" max="6118" width="13" style="14" customWidth="1"/>
    <col min="6119" max="6119" width="7.5703125" style="14" bestFit="1" customWidth="1"/>
    <col min="6120" max="6120" width="5.7109375" style="14" bestFit="1" customWidth="1"/>
    <col min="6121" max="6121" width="11.85546875" style="14" bestFit="1" customWidth="1"/>
    <col min="6122" max="6122" width="10.140625" style="14" bestFit="1" customWidth="1"/>
    <col min="6123" max="6123" width="12.7109375" style="14" bestFit="1" customWidth="1"/>
    <col min="6124" max="6367" width="9.140625" style="14"/>
    <col min="6368" max="6368" width="4.42578125" style="14" customWidth="1"/>
    <col min="6369" max="6369" width="5.5703125" style="14" customWidth="1"/>
    <col min="6370" max="6370" width="5.28515625" style="14" bestFit="1" customWidth="1"/>
    <col min="6371" max="6371" width="8.28515625" style="14" customWidth="1"/>
    <col min="6372" max="6372" width="20.85546875" style="14" customWidth="1"/>
    <col min="6373" max="6373" width="24.28515625" style="14" customWidth="1"/>
    <col min="6374" max="6374" width="13" style="14" customWidth="1"/>
    <col min="6375" max="6375" width="7.5703125" style="14" bestFit="1" customWidth="1"/>
    <col min="6376" max="6376" width="5.7109375" style="14" bestFit="1" customWidth="1"/>
    <col min="6377" max="6377" width="11.85546875" style="14" bestFit="1" customWidth="1"/>
    <col min="6378" max="6378" width="10.140625" style="14" bestFit="1" customWidth="1"/>
    <col min="6379" max="6379" width="12.7109375" style="14" bestFit="1" customWidth="1"/>
    <col min="6380" max="6623" width="9.140625" style="14"/>
    <col min="6624" max="6624" width="4.42578125" style="14" customWidth="1"/>
    <col min="6625" max="6625" width="5.5703125" style="14" customWidth="1"/>
    <col min="6626" max="6626" width="5.28515625" style="14" bestFit="1" customWidth="1"/>
    <col min="6627" max="6627" width="8.28515625" style="14" customWidth="1"/>
    <col min="6628" max="6628" width="20.85546875" style="14" customWidth="1"/>
    <col min="6629" max="6629" width="24.28515625" style="14" customWidth="1"/>
    <col min="6630" max="6630" width="13" style="14" customWidth="1"/>
    <col min="6631" max="6631" width="7.5703125" style="14" bestFit="1" customWidth="1"/>
    <col min="6632" max="6632" width="5.7109375" style="14" bestFit="1" customWidth="1"/>
    <col min="6633" max="6633" width="11.85546875" style="14" bestFit="1" customWidth="1"/>
    <col min="6634" max="6634" width="10.140625" style="14" bestFit="1" customWidth="1"/>
    <col min="6635" max="6635" width="12.7109375" style="14" bestFit="1" customWidth="1"/>
    <col min="6636" max="6879" width="9.140625" style="14"/>
    <col min="6880" max="6880" width="4.42578125" style="14" customWidth="1"/>
    <col min="6881" max="6881" width="5.5703125" style="14" customWidth="1"/>
    <col min="6882" max="6882" width="5.28515625" style="14" bestFit="1" customWidth="1"/>
    <col min="6883" max="6883" width="8.28515625" style="14" customWidth="1"/>
    <col min="6884" max="6884" width="20.85546875" style="14" customWidth="1"/>
    <col min="6885" max="6885" width="24.28515625" style="14" customWidth="1"/>
    <col min="6886" max="6886" width="13" style="14" customWidth="1"/>
    <col min="6887" max="6887" width="7.5703125" style="14" bestFit="1" customWidth="1"/>
    <col min="6888" max="6888" width="5.7109375" style="14" bestFit="1" customWidth="1"/>
    <col min="6889" max="6889" width="11.85546875" style="14" bestFit="1" customWidth="1"/>
    <col min="6890" max="6890" width="10.140625" style="14" bestFit="1" customWidth="1"/>
    <col min="6891" max="6891" width="12.7109375" style="14" bestFit="1" customWidth="1"/>
    <col min="6892" max="7135" width="9.140625" style="14"/>
    <col min="7136" max="7136" width="4.42578125" style="14" customWidth="1"/>
    <col min="7137" max="7137" width="5.5703125" style="14" customWidth="1"/>
    <col min="7138" max="7138" width="5.28515625" style="14" bestFit="1" customWidth="1"/>
    <col min="7139" max="7139" width="8.28515625" style="14" customWidth="1"/>
    <col min="7140" max="7140" width="20.85546875" style="14" customWidth="1"/>
    <col min="7141" max="7141" width="24.28515625" style="14" customWidth="1"/>
    <col min="7142" max="7142" width="13" style="14" customWidth="1"/>
    <col min="7143" max="7143" width="7.5703125" style="14" bestFit="1" customWidth="1"/>
    <col min="7144" max="7144" width="5.7109375" style="14" bestFit="1" customWidth="1"/>
    <col min="7145" max="7145" width="11.85546875" style="14" bestFit="1" customWidth="1"/>
    <col min="7146" max="7146" width="10.140625" style="14" bestFit="1" customWidth="1"/>
    <col min="7147" max="7147" width="12.7109375" style="14" bestFit="1" customWidth="1"/>
    <col min="7148" max="7391" width="9.140625" style="14"/>
    <col min="7392" max="7392" width="4.42578125" style="14" customWidth="1"/>
    <col min="7393" max="7393" width="5.5703125" style="14" customWidth="1"/>
    <col min="7394" max="7394" width="5.28515625" style="14" bestFit="1" customWidth="1"/>
    <col min="7395" max="7395" width="8.28515625" style="14" customWidth="1"/>
    <col min="7396" max="7396" width="20.85546875" style="14" customWidth="1"/>
    <col min="7397" max="7397" width="24.28515625" style="14" customWidth="1"/>
    <col min="7398" max="7398" width="13" style="14" customWidth="1"/>
    <col min="7399" max="7399" width="7.5703125" style="14" bestFit="1" customWidth="1"/>
    <col min="7400" max="7400" width="5.7109375" style="14" bestFit="1" customWidth="1"/>
    <col min="7401" max="7401" width="11.85546875" style="14" bestFit="1" customWidth="1"/>
    <col min="7402" max="7402" width="10.140625" style="14" bestFit="1" customWidth="1"/>
    <col min="7403" max="7403" width="12.7109375" style="14" bestFit="1" customWidth="1"/>
    <col min="7404" max="7647" width="9.140625" style="14"/>
    <col min="7648" max="7648" width="4.42578125" style="14" customWidth="1"/>
    <col min="7649" max="7649" width="5.5703125" style="14" customWidth="1"/>
    <col min="7650" max="7650" width="5.28515625" style="14" bestFit="1" customWidth="1"/>
    <col min="7651" max="7651" width="8.28515625" style="14" customWidth="1"/>
    <col min="7652" max="7652" width="20.85546875" style="14" customWidth="1"/>
    <col min="7653" max="7653" width="24.28515625" style="14" customWidth="1"/>
    <col min="7654" max="7654" width="13" style="14" customWidth="1"/>
    <col min="7655" max="7655" width="7.5703125" style="14" bestFit="1" customWidth="1"/>
    <col min="7656" max="7656" width="5.7109375" style="14" bestFit="1" customWidth="1"/>
    <col min="7657" max="7657" width="11.85546875" style="14" bestFit="1" customWidth="1"/>
    <col min="7658" max="7658" width="10.140625" style="14" bestFit="1" customWidth="1"/>
    <col min="7659" max="7659" width="12.7109375" style="14" bestFit="1" customWidth="1"/>
    <col min="7660" max="7903" width="9.140625" style="14"/>
    <col min="7904" max="7904" width="4.42578125" style="14" customWidth="1"/>
    <col min="7905" max="7905" width="5.5703125" style="14" customWidth="1"/>
    <col min="7906" max="7906" width="5.28515625" style="14" bestFit="1" customWidth="1"/>
    <col min="7907" max="7907" width="8.28515625" style="14" customWidth="1"/>
    <col min="7908" max="7908" width="20.85546875" style="14" customWidth="1"/>
    <col min="7909" max="7909" width="24.28515625" style="14" customWidth="1"/>
    <col min="7910" max="7910" width="13" style="14" customWidth="1"/>
    <col min="7911" max="7911" width="7.5703125" style="14" bestFit="1" customWidth="1"/>
    <col min="7912" max="7912" width="5.7109375" style="14" bestFit="1" customWidth="1"/>
    <col min="7913" max="7913" width="11.85546875" style="14" bestFit="1" customWidth="1"/>
    <col min="7914" max="7914" width="10.140625" style="14" bestFit="1" customWidth="1"/>
    <col min="7915" max="7915" width="12.7109375" style="14" bestFit="1" customWidth="1"/>
    <col min="7916" max="8159" width="9.140625" style="14"/>
    <col min="8160" max="8160" width="4.42578125" style="14" customWidth="1"/>
    <col min="8161" max="8161" width="5.5703125" style="14" customWidth="1"/>
    <col min="8162" max="8162" width="5.28515625" style="14" bestFit="1" customWidth="1"/>
    <col min="8163" max="8163" width="8.28515625" style="14" customWidth="1"/>
    <col min="8164" max="8164" width="20.85546875" style="14" customWidth="1"/>
    <col min="8165" max="8165" width="24.28515625" style="14" customWidth="1"/>
    <col min="8166" max="8166" width="13" style="14" customWidth="1"/>
    <col min="8167" max="8167" width="7.5703125" style="14" bestFit="1" customWidth="1"/>
    <col min="8168" max="8168" width="5.7109375" style="14" bestFit="1" customWidth="1"/>
    <col min="8169" max="8169" width="11.85546875" style="14" bestFit="1" customWidth="1"/>
    <col min="8170" max="8170" width="10.140625" style="14" bestFit="1" customWidth="1"/>
    <col min="8171" max="8171" width="12.7109375" style="14" bestFit="1" customWidth="1"/>
    <col min="8172" max="8415" width="9.140625" style="14"/>
    <col min="8416" max="8416" width="4.42578125" style="14" customWidth="1"/>
    <col min="8417" max="8417" width="5.5703125" style="14" customWidth="1"/>
    <col min="8418" max="8418" width="5.28515625" style="14" bestFit="1" customWidth="1"/>
    <col min="8419" max="8419" width="8.28515625" style="14" customWidth="1"/>
    <col min="8420" max="8420" width="20.85546875" style="14" customWidth="1"/>
    <col min="8421" max="8421" width="24.28515625" style="14" customWidth="1"/>
    <col min="8422" max="8422" width="13" style="14" customWidth="1"/>
    <col min="8423" max="8423" width="7.5703125" style="14" bestFit="1" customWidth="1"/>
    <col min="8424" max="8424" width="5.7109375" style="14" bestFit="1" customWidth="1"/>
    <col min="8425" max="8425" width="11.85546875" style="14" bestFit="1" customWidth="1"/>
    <col min="8426" max="8426" width="10.140625" style="14" bestFit="1" customWidth="1"/>
    <col min="8427" max="8427" width="12.7109375" style="14" bestFit="1" customWidth="1"/>
    <col min="8428" max="8671" width="9.140625" style="14"/>
    <col min="8672" max="8672" width="4.42578125" style="14" customWidth="1"/>
    <col min="8673" max="8673" width="5.5703125" style="14" customWidth="1"/>
    <col min="8674" max="8674" width="5.28515625" style="14" bestFit="1" customWidth="1"/>
    <col min="8675" max="8675" width="8.28515625" style="14" customWidth="1"/>
    <col min="8676" max="8676" width="20.85546875" style="14" customWidth="1"/>
    <col min="8677" max="8677" width="24.28515625" style="14" customWidth="1"/>
    <col min="8678" max="8678" width="13" style="14" customWidth="1"/>
    <col min="8679" max="8679" width="7.5703125" style="14" bestFit="1" customWidth="1"/>
    <col min="8680" max="8680" width="5.7109375" style="14" bestFit="1" customWidth="1"/>
    <col min="8681" max="8681" width="11.85546875" style="14" bestFit="1" customWidth="1"/>
    <col min="8682" max="8682" width="10.140625" style="14" bestFit="1" customWidth="1"/>
    <col min="8683" max="8683" width="12.7109375" style="14" bestFit="1" customWidth="1"/>
    <col min="8684" max="8927" width="9.140625" style="14"/>
    <col min="8928" max="8928" width="4.42578125" style="14" customWidth="1"/>
    <col min="8929" max="8929" width="5.5703125" style="14" customWidth="1"/>
    <col min="8930" max="8930" width="5.28515625" style="14" bestFit="1" customWidth="1"/>
    <col min="8931" max="8931" width="8.28515625" style="14" customWidth="1"/>
    <col min="8932" max="8932" width="20.85546875" style="14" customWidth="1"/>
    <col min="8933" max="8933" width="24.28515625" style="14" customWidth="1"/>
    <col min="8934" max="8934" width="13" style="14" customWidth="1"/>
    <col min="8935" max="8935" width="7.5703125" style="14" bestFit="1" customWidth="1"/>
    <col min="8936" max="8936" width="5.7109375" style="14" bestFit="1" customWidth="1"/>
    <col min="8937" max="8937" width="11.85546875" style="14" bestFit="1" customWidth="1"/>
    <col min="8938" max="8938" width="10.140625" style="14" bestFit="1" customWidth="1"/>
    <col min="8939" max="8939" width="12.7109375" style="14" bestFit="1" customWidth="1"/>
    <col min="8940" max="9183" width="9.140625" style="14"/>
    <col min="9184" max="9184" width="4.42578125" style="14" customWidth="1"/>
    <col min="9185" max="9185" width="5.5703125" style="14" customWidth="1"/>
    <col min="9186" max="9186" width="5.28515625" style="14" bestFit="1" customWidth="1"/>
    <col min="9187" max="9187" width="8.28515625" style="14" customWidth="1"/>
    <col min="9188" max="9188" width="20.85546875" style="14" customWidth="1"/>
    <col min="9189" max="9189" width="24.28515625" style="14" customWidth="1"/>
    <col min="9190" max="9190" width="13" style="14" customWidth="1"/>
    <col min="9191" max="9191" width="7.5703125" style="14" bestFit="1" customWidth="1"/>
    <col min="9192" max="9192" width="5.7109375" style="14" bestFit="1" customWidth="1"/>
    <col min="9193" max="9193" width="11.85546875" style="14" bestFit="1" customWidth="1"/>
    <col min="9194" max="9194" width="10.140625" style="14" bestFit="1" customWidth="1"/>
    <col min="9195" max="9195" width="12.7109375" style="14" bestFit="1" customWidth="1"/>
    <col min="9196" max="9439" width="9.140625" style="14"/>
    <col min="9440" max="9440" width="4.42578125" style="14" customWidth="1"/>
    <col min="9441" max="9441" width="5.5703125" style="14" customWidth="1"/>
    <col min="9442" max="9442" width="5.28515625" style="14" bestFit="1" customWidth="1"/>
    <col min="9443" max="9443" width="8.28515625" style="14" customWidth="1"/>
    <col min="9444" max="9444" width="20.85546875" style="14" customWidth="1"/>
    <col min="9445" max="9445" width="24.28515625" style="14" customWidth="1"/>
    <col min="9446" max="9446" width="13" style="14" customWidth="1"/>
    <col min="9447" max="9447" width="7.5703125" style="14" bestFit="1" customWidth="1"/>
    <col min="9448" max="9448" width="5.7109375" style="14" bestFit="1" customWidth="1"/>
    <col min="9449" max="9449" width="11.85546875" style="14" bestFit="1" customWidth="1"/>
    <col min="9450" max="9450" width="10.140625" style="14" bestFit="1" customWidth="1"/>
    <col min="9451" max="9451" width="12.7109375" style="14" bestFit="1" customWidth="1"/>
    <col min="9452" max="9695" width="9.140625" style="14"/>
    <col min="9696" max="9696" width="4.42578125" style="14" customWidth="1"/>
    <col min="9697" max="9697" width="5.5703125" style="14" customWidth="1"/>
    <col min="9698" max="9698" width="5.28515625" style="14" bestFit="1" customWidth="1"/>
    <col min="9699" max="9699" width="8.28515625" style="14" customWidth="1"/>
    <col min="9700" max="9700" width="20.85546875" style="14" customWidth="1"/>
    <col min="9701" max="9701" width="24.28515625" style="14" customWidth="1"/>
    <col min="9702" max="9702" width="13" style="14" customWidth="1"/>
    <col min="9703" max="9703" width="7.5703125" style="14" bestFit="1" customWidth="1"/>
    <col min="9704" max="9704" width="5.7109375" style="14" bestFit="1" customWidth="1"/>
    <col min="9705" max="9705" width="11.85546875" style="14" bestFit="1" customWidth="1"/>
    <col min="9706" max="9706" width="10.140625" style="14" bestFit="1" customWidth="1"/>
    <col min="9707" max="9707" width="12.7109375" style="14" bestFit="1" customWidth="1"/>
    <col min="9708" max="9951" width="9.140625" style="14"/>
    <col min="9952" max="9952" width="4.42578125" style="14" customWidth="1"/>
    <col min="9953" max="9953" width="5.5703125" style="14" customWidth="1"/>
    <col min="9954" max="9954" width="5.28515625" style="14" bestFit="1" customWidth="1"/>
    <col min="9955" max="9955" width="8.28515625" style="14" customWidth="1"/>
    <col min="9956" max="9956" width="20.85546875" style="14" customWidth="1"/>
    <col min="9957" max="9957" width="24.28515625" style="14" customWidth="1"/>
    <col min="9958" max="9958" width="13" style="14" customWidth="1"/>
    <col min="9959" max="9959" width="7.5703125" style="14" bestFit="1" customWidth="1"/>
    <col min="9960" max="9960" width="5.7109375" style="14" bestFit="1" customWidth="1"/>
    <col min="9961" max="9961" width="11.85546875" style="14" bestFit="1" customWidth="1"/>
    <col min="9962" max="9962" width="10.140625" style="14" bestFit="1" customWidth="1"/>
    <col min="9963" max="9963" width="12.7109375" style="14" bestFit="1" customWidth="1"/>
    <col min="9964" max="10207" width="9.140625" style="14"/>
    <col min="10208" max="10208" width="4.42578125" style="14" customWidth="1"/>
    <col min="10209" max="10209" width="5.5703125" style="14" customWidth="1"/>
    <col min="10210" max="10210" width="5.28515625" style="14" bestFit="1" customWidth="1"/>
    <col min="10211" max="10211" width="8.28515625" style="14" customWidth="1"/>
    <col min="10212" max="10212" width="20.85546875" style="14" customWidth="1"/>
    <col min="10213" max="10213" width="24.28515625" style="14" customWidth="1"/>
    <col min="10214" max="10214" width="13" style="14" customWidth="1"/>
    <col min="10215" max="10215" width="7.5703125" style="14" bestFit="1" customWidth="1"/>
    <col min="10216" max="10216" width="5.7109375" style="14" bestFit="1" customWidth="1"/>
    <col min="10217" max="10217" width="11.85546875" style="14" bestFit="1" customWidth="1"/>
    <col min="10218" max="10218" width="10.140625" style="14" bestFit="1" customWidth="1"/>
    <col min="10219" max="10219" width="12.7109375" style="14" bestFit="1" customWidth="1"/>
    <col min="10220" max="10463" width="9.140625" style="14"/>
    <col min="10464" max="10464" width="4.42578125" style="14" customWidth="1"/>
    <col min="10465" max="10465" width="5.5703125" style="14" customWidth="1"/>
    <col min="10466" max="10466" width="5.28515625" style="14" bestFit="1" customWidth="1"/>
    <col min="10467" max="10467" width="8.28515625" style="14" customWidth="1"/>
    <col min="10468" max="10468" width="20.85546875" style="14" customWidth="1"/>
    <col min="10469" max="10469" width="24.28515625" style="14" customWidth="1"/>
    <col min="10470" max="10470" width="13" style="14" customWidth="1"/>
    <col min="10471" max="10471" width="7.5703125" style="14" bestFit="1" customWidth="1"/>
    <col min="10472" max="10472" width="5.7109375" style="14" bestFit="1" customWidth="1"/>
    <col min="10473" max="10473" width="11.85546875" style="14" bestFit="1" customWidth="1"/>
    <col min="10474" max="10474" width="10.140625" style="14" bestFit="1" customWidth="1"/>
    <col min="10475" max="10475" width="12.7109375" style="14" bestFit="1" customWidth="1"/>
    <col min="10476" max="10719" width="9.140625" style="14"/>
    <col min="10720" max="10720" width="4.42578125" style="14" customWidth="1"/>
    <col min="10721" max="10721" width="5.5703125" style="14" customWidth="1"/>
    <col min="10722" max="10722" width="5.28515625" style="14" bestFit="1" customWidth="1"/>
    <col min="10723" max="10723" width="8.28515625" style="14" customWidth="1"/>
    <col min="10724" max="10724" width="20.85546875" style="14" customWidth="1"/>
    <col min="10725" max="10725" width="24.28515625" style="14" customWidth="1"/>
    <col min="10726" max="10726" width="13" style="14" customWidth="1"/>
    <col min="10727" max="10727" width="7.5703125" style="14" bestFit="1" customWidth="1"/>
    <col min="10728" max="10728" width="5.7109375" style="14" bestFit="1" customWidth="1"/>
    <col min="10729" max="10729" width="11.85546875" style="14" bestFit="1" customWidth="1"/>
    <col min="10730" max="10730" width="10.140625" style="14" bestFit="1" customWidth="1"/>
    <col min="10731" max="10731" width="12.7109375" style="14" bestFit="1" customWidth="1"/>
    <col min="10732" max="10975" width="9.140625" style="14"/>
    <col min="10976" max="10976" width="4.42578125" style="14" customWidth="1"/>
    <col min="10977" max="10977" width="5.5703125" style="14" customWidth="1"/>
    <col min="10978" max="10978" width="5.28515625" style="14" bestFit="1" customWidth="1"/>
    <col min="10979" max="10979" width="8.28515625" style="14" customWidth="1"/>
    <col min="10980" max="10980" width="20.85546875" style="14" customWidth="1"/>
    <col min="10981" max="10981" width="24.28515625" style="14" customWidth="1"/>
    <col min="10982" max="10982" width="13" style="14" customWidth="1"/>
    <col min="10983" max="10983" width="7.5703125" style="14" bestFit="1" customWidth="1"/>
    <col min="10984" max="10984" width="5.7109375" style="14" bestFit="1" customWidth="1"/>
    <col min="10985" max="10985" width="11.85546875" style="14" bestFit="1" customWidth="1"/>
    <col min="10986" max="10986" width="10.140625" style="14" bestFit="1" customWidth="1"/>
    <col min="10987" max="10987" width="12.7109375" style="14" bestFit="1" customWidth="1"/>
    <col min="10988" max="11231" width="9.140625" style="14"/>
    <col min="11232" max="11232" width="4.42578125" style="14" customWidth="1"/>
    <col min="11233" max="11233" width="5.5703125" style="14" customWidth="1"/>
    <col min="11234" max="11234" width="5.28515625" style="14" bestFit="1" customWidth="1"/>
    <col min="11235" max="11235" width="8.28515625" style="14" customWidth="1"/>
    <col min="11236" max="11236" width="20.85546875" style="14" customWidth="1"/>
    <col min="11237" max="11237" width="24.28515625" style="14" customWidth="1"/>
    <col min="11238" max="11238" width="13" style="14" customWidth="1"/>
    <col min="11239" max="11239" width="7.5703125" style="14" bestFit="1" customWidth="1"/>
    <col min="11240" max="11240" width="5.7109375" style="14" bestFit="1" customWidth="1"/>
    <col min="11241" max="11241" width="11.85546875" style="14" bestFit="1" customWidth="1"/>
    <col min="11242" max="11242" width="10.140625" style="14" bestFit="1" customWidth="1"/>
    <col min="11243" max="11243" width="12.7109375" style="14" bestFit="1" customWidth="1"/>
    <col min="11244" max="11487" width="9.140625" style="14"/>
    <col min="11488" max="11488" width="4.42578125" style="14" customWidth="1"/>
    <col min="11489" max="11489" width="5.5703125" style="14" customWidth="1"/>
    <col min="11490" max="11490" width="5.28515625" style="14" bestFit="1" customWidth="1"/>
    <col min="11491" max="11491" width="8.28515625" style="14" customWidth="1"/>
    <col min="11492" max="11492" width="20.85546875" style="14" customWidth="1"/>
    <col min="11493" max="11493" width="24.28515625" style="14" customWidth="1"/>
    <col min="11494" max="11494" width="13" style="14" customWidth="1"/>
    <col min="11495" max="11495" width="7.5703125" style="14" bestFit="1" customWidth="1"/>
    <col min="11496" max="11496" width="5.7109375" style="14" bestFit="1" customWidth="1"/>
    <col min="11497" max="11497" width="11.85546875" style="14" bestFit="1" customWidth="1"/>
    <col min="11498" max="11498" width="10.140625" style="14" bestFit="1" customWidth="1"/>
    <col min="11499" max="11499" width="12.7109375" style="14" bestFit="1" customWidth="1"/>
    <col min="11500" max="11743" width="9.140625" style="14"/>
    <col min="11744" max="11744" width="4.42578125" style="14" customWidth="1"/>
    <col min="11745" max="11745" width="5.5703125" style="14" customWidth="1"/>
    <col min="11746" max="11746" width="5.28515625" style="14" bestFit="1" customWidth="1"/>
    <col min="11747" max="11747" width="8.28515625" style="14" customWidth="1"/>
    <col min="11748" max="11748" width="20.85546875" style="14" customWidth="1"/>
    <col min="11749" max="11749" width="24.28515625" style="14" customWidth="1"/>
    <col min="11750" max="11750" width="13" style="14" customWidth="1"/>
    <col min="11751" max="11751" width="7.5703125" style="14" bestFit="1" customWidth="1"/>
    <col min="11752" max="11752" width="5.7109375" style="14" bestFit="1" customWidth="1"/>
    <col min="11753" max="11753" width="11.85546875" style="14" bestFit="1" customWidth="1"/>
    <col min="11754" max="11754" width="10.140625" style="14" bestFit="1" customWidth="1"/>
    <col min="11755" max="11755" width="12.7109375" style="14" bestFit="1" customWidth="1"/>
    <col min="11756" max="11999" width="9.140625" style="14"/>
    <col min="12000" max="12000" width="4.42578125" style="14" customWidth="1"/>
    <col min="12001" max="12001" width="5.5703125" style="14" customWidth="1"/>
    <col min="12002" max="12002" width="5.28515625" style="14" bestFit="1" customWidth="1"/>
    <col min="12003" max="12003" width="8.28515625" style="14" customWidth="1"/>
    <col min="12004" max="12004" width="20.85546875" style="14" customWidth="1"/>
    <col min="12005" max="12005" width="24.28515625" style="14" customWidth="1"/>
    <col min="12006" max="12006" width="13" style="14" customWidth="1"/>
    <col min="12007" max="12007" width="7.5703125" style="14" bestFit="1" customWidth="1"/>
    <col min="12008" max="12008" width="5.7109375" style="14" bestFit="1" customWidth="1"/>
    <col min="12009" max="12009" width="11.85546875" style="14" bestFit="1" customWidth="1"/>
    <col min="12010" max="12010" width="10.140625" style="14" bestFit="1" customWidth="1"/>
    <col min="12011" max="12011" width="12.7109375" style="14" bestFit="1" customWidth="1"/>
    <col min="12012" max="12255" width="9.140625" style="14"/>
    <col min="12256" max="12256" width="4.42578125" style="14" customWidth="1"/>
    <col min="12257" max="12257" width="5.5703125" style="14" customWidth="1"/>
    <col min="12258" max="12258" width="5.28515625" style="14" bestFit="1" customWidth="1"/>
    <col min="12259" max="12259" width="8.28515625" style="14" customWidth="1"/>
    <col min="12260" max="12260" width="20.85546875" style="14" customWidth="1"/>
    <col min="12261" max="12261" width="24.28515625" style="14" customWidth="1"/>
    <col min="12262" max="12262" width="13" style="14" customWidth="1"/>
    <col min="12263" max="12263" width="7.5703125" style="14" bestFit="1" customWidth="1"/>
    <col min="12264" max="12264" width="5.7109375" style="14" bestFit="1" customWidth="1"/>
    <col min="12265" max="12265" width="11.85546875" style="14" bestFit="1" customWidth="1"/>
    <col min="12266" max="12266" width="10.140625" style="14" bestFit="1" customWidth="1"/>
    <col min="12267" max="12267" width="12.7109375" style="14" bestFit="1" customWidth="1"/>
    <col min="12268" max="12511" width="9.140625" style="14"/>
    <col min="12512" max="12512" width="4.42578125" style="14" customWidth="1"/>
    <col min="12513" max="12513" width="5.5703125" style="14" customWidth="1"/>
    <col min="12514" max="12514" width="5.28515625" style="14" bestFit="1" customWidth="1"/>
    <col min="12515" max="12515" width="8.28515625" style="14" customWidth="1"/>
    <col min="12516" max="12516" width="20.85546875" style="14" customWidth="1"/>
    <col min="12517" max="12517" width="24.28515625" style="14" customWidth="1"/>
    <col min="12518" max="12518" width="13" style="14" customWidth="1"/>
    <col min="12519" max="12519" width="7.5703125" style="14" bestFit="1" customWidth="1"/>
    <col min="12520" max="12520" width="5.7109375" style="14" bestFit="1" customWidth="1"/>
    <col min="12521" max="12521" width="11.85546875" style="14" bestFit="1" customWidth="1"/>
    <col min="12522" max="12522" width="10.140625" style="14" bestFit="1" customWidth="1"/>
    <col min="12523" max="12523" width="12.7109375" style="14" bestFit="1" customWidth="1"/>
    <col min="12524" max="12767" width="9.140625" style="14"/>
    <col min="12768" max="12768" width="4.42578125" style="14" customWidth="1"/>
    <col min="12769" max="12769" width="5.5703125" style="14" customWidth="1"/>
    <col min="12770" max="12770" width="5.28515625" style="14" bestFit="1" customWidth="1"/>
    <col min="12771" max="12771" width="8.28515625" style="14" customWidth="1"/>
    <col min="12772" max="12772" width="20.85546875" style="14" customWidth="1"/>
    <col min="12773" max="12773" width="24.28515625" style="14" customWidth="1"/>
    <col min="12774" max="12774" width="13" style="14" customWidth="1"/>
    <col min="12775" max="12775" width="7.5703125" style="14" bestFit="1" customWidth="1"/>
    <col min="12776" max="12776" width="5.7109375" style="14" bestFit="1" customWidth="1"/>
    <col min="12777" max="12777" width="11.85546875" style="14" bestFit="1" customWidth="1"/>
    <col min="12778" max="12778" width="10.140625" style="14" bestFit="1" customWidth="1"/>
    <col min="12779" max="12779" width="12.7109375" style="14" bestFit="1" customWidth="1"/>
    <col min="12780" max="13023" width="9.140625" style="14"/>
    <col min="13024" max="13024" width="4.42578125" style="14" customWidth="1"/>
    <col min="13025" max="13025" width="5.5703125" style="14" customWidth="1"/>
    <col min="13026" max="13026" width="5.28515625" style="14" bestFit="1" customWidth="1"/>
    <col min="13027" max="13027" width="8.28515625" style="14" customWidth="1"/>
    <col min="13028" max="13028" width="20.85546875" style="14" customWidth="1"/>
    <col min="13029" max="13029" width="24.28515625" style="14" customWidth="1"/>
    <col min="13030" max="13030" width="13" style="14" customWidth="1"/>
    <col min="13031" max="13031" width="7.5703125" style="14" bestFit="1" customWidth="1"/>
    <col min="13032" max="13032" width="5.7109375" style="14" bestFit="1" customWidth="1"/>
    <col min="13033" max="13033" width="11.85546875" style="14" bestFit="1" customWidth="1"/>
    <col min="13034" max="13034" width="10.140625" style="14" bestFit="1" customWidth="1"/>
    <col min="13035" max="13035" width="12.7109375" style="14" bestFit="1" customWidth="1"/>
    <col min="13036" max="13279" width="9.140625" style="14"/>
    <col min="13280" max="13280" width="4.42578125" style="14" customWidth="1"/>
    <col min="13281" max="13281" width="5.5703125" style="14" customWidth="1"/>
    <col min="13282" max="13282" width="5.28515625" style="14" bestFit="1" customWidth="1"/>
    <col min="13283" max="13283" width="8.28515625" style="14" customWidth="1"/>
    <col min="13284" max="13284" width="20.85546875" style="14" customWidth="1"/>
    <col min="13285" max="13285" width="24.28515625" style="14" customWidth="1"/>
    <col min="13286" max="13286" width="13" style="14" customWidth="1"/>
    <col min="13287" max="13287" width="7.5703125" style="14" bestFit="1" customWidth="1"/>
    <col min="13288" max="13288" width="5.7109375" style="14" bestFit="1" customWidth="1"/>
    <col min="13289" max="13289" width="11.85546875" style="14" bestFit="1" customWidth="1"/>
    <col min="13290" max="13290" width="10.140625" style="14" bestFit="1" customWidth="1"/>
    <col min="13291" max="13291" width="12.7109375" style="14" bestFit="1" customWidth="1"/>
    <col min="13292" max="13535" width="9.140625" style="14"/>
    <col min="13536" max="13536" width="4.42578125" style="14" customWidth="1"/>
    <col min="13537" max="13537" width="5.5703125" style="14" customWidth="1"/>
    <col min="13538" max="13538" width="5.28515625" style="14" bestFit="1" customWidth="1"/>
    <col min="13539" max="13539" width="8.28515625" style="14" customWidth="1"/>
    <col min="13540" max="13540" width="20.85546875" style="14" customWidth="1"/>
    <col min="13541" max="13541" width="24.28515625" style="14" customWidth="1"/>
    <col min="13542" max="13542" width="13" style="14" customWidth="1"/>
    <col min="13543" max="13543" width="7.5703125" style="14" bestFit="1" customWidth="1"/>
    <col min="13544" max="13544" width="5.7109375" style="14" bestFit="1" customWidth="1"/>
    <col min="13545" max="13545" width="11.85546875" style="14" bestFit="1" customWidth="1"/>
    <col min="13546" max="13546" width="10.140625" style="14" bestFit="1" customWidth="1"/>
    <col min="13547" max="13547" width="12.7109375" style="14" bestFit="1" customWidth="1"/>
    <col min="13548" max="13791" width="9.140625" style="14"/>
    <col min="13792" max="13792" width="4.42578125" style="14" customWidth="1"/>
    <col min="13793" max="13793" width="5.5703125" style="14" customWidth="1"/>
    <col min="13794" max="13794" width="5.28515625" style="14" bestFit="1" customWidth="1"/>
    <col min="13795" max="13795" width="8.28515625" style="14" customWidth="1"/>
    <col min="13796" max="13796" width="20.85546875" style="14" customWidth="1"/>
    <col min="13797" max="13797" width="24.28515625" style="14" customWidth="1"/>
    <col min="13798" max="13798" width="13" style="14" customWidth="1"/>
    <col min="13799" max="13799" width="7.5703125" style="14" bestFit="1" customWidth="1"/>
    <col min="13800" max="13800" width="5.7109375" style="14" bestFit="1" customWidth="1"/>
    <col min="13801" max="13801" width="11.85546875" style="14" bestFit="1" customWidth="1"/>
    <col min="13802" max="13802" width="10.140625" style="14" bestFit="1" customWidth="1"/>
    <col min="13803" max="13803" width="12.7109375" style="14" bestFit="1" customWidth="1"/>
    <col min="13804" max="14047" width="9.140625" style="14"/>
    <col min="14048" max="14048" width="4.42578125" style="14" customWidth="1"/>
    <col min="14049" max="14049" width="5.5703125" style="14" customWidth="1"/>
    <col min="14050" max="14050" width="5.28515625" style="14" bestFit="1" customWidth="1"/>
    <col min="14051" max="14051" width="8.28515625" style="14" customWidth="1"/>
    <col min="14052" max="14052" width="20.85546875" style="14" customWidth="1"/>
    <col min="14053" max="14053" width="24.28515625" style="14" customWidth="1"/>
    <col min="14054" max="14054" width="13" style="14" customWidth="1"/>
    <col min="14055" max="14055" width="7.5703125" style="14" bestFit="1" customWidth="1"/>
    <col min="14056" max="14056" width="5.7109375" style="14" bestFit="1" customWidth="1"/>
    <col min="14057" max="14057" width="11.85546875" style="14" bestFit="1" customWidth="1"/>
    <col min="14058" max="14058" width="10.140625" style="14" bestFit="1" customWidth="1"/>
    <col min="14059" max="14059" width="12.7109375" style="14" bestFit="1" customWidth="1"/>
    <col min="14060" max="14303" width="9.140625" style="14"/>
    <col min="14304" max="14304" width="4.42578125" style="14" customWidth="1"/>
    <col min="14305" max="14305" width="5.5703125" style="14" customWidth="1"/>
    <col min="14306" max="14306" width="5.28515625" style="14" bestFit="1" customWidth="1"/>
    <col min="14307" max="14307" width="8.28515625" style="14" customWidth="1"/>
    <col min="14308" max="14308" width="20.85546875" style="14" customWidth="1"/>
    <col min="14309" max="14309" width="24.28515625" style="14" customWidth="1"/>
    <col min="14310" max="14310" width="13" style="14" customWidth="1"/>
    <col min="14311" max="14311" width="7.5703125" style="14" bestFit="1" customWidth="1"/>
    <col min="14312" max="14312" width="5.7109375" style="14" bestFit="1" customWidth="1"/>
    <col min="14313" max="14313" width="11.85546875" style="14" bestFit="1" customWidth="1"/>
    <col min="14314" max="14314" width="10.140625" style="14" bestFit="1" customWidth="1"/>
    <col min="14315" max="14315" width="12.7109375" style="14" bestFit="1" customWidth="1"/>
    <col min="14316" max="14559" width="9.140625" style="14"/>
    <col min="14560" max="14560" width="4.42578125" style="14" customWidth="1"/>
    <col min="14561" max="14561" width="5.5703125" style="14" customWidth="1"/>
    <col min="14562" max="14562" width="5.28515625" style="14" bestFit="1" customWidth="1"/>
    <col min="14563" max="14563" width="8.28515625" style="14" customWidth="1"/>
    <col min="14564" max="14564" width="20.85546875" style="14" customWidth="1"/>
    <col min="14565" max="14565" width="24.28515625" style="14" customWidth="1"/>
    <col min="14566" max="14566" width="13" style="14" customWidth="1"/>
    <col min="14567" max="14567" width="7.5703125" style="14" bestFit="1" customWidth="1"/>
    <col min="14568" max="14568" width="5.7109375" style="14" bestFit="1" customWidth="1"/>
    <col min="14569" max="14569" width="11.85546875" style="14" bestFit="1" customWidth="1"/>
    <col min="14570" max="14570" width="10.140625" style="14" bestFit="1" customWidth="1"/>
    <col min="14571" max="14571" width="12.7109375" style="14" bestFit="1" customWidth="1"/>
    <col min="14572" max="14815" width="9.140625" style="14"/>
    <col min="14816" max="14816" width="4.42578125" style="14" customWidth="1"/>
    <col min="14817" max="14817" width="5.5703125" style="14" customWidth="1"/>
    <col min="14818" max="14818" width="5.28515625" style="14" bestFit="1" customWidth="1"/>
    <col min="14819" max="14819" width="8.28515625" style="14" customWidth="1"/>
    <col min="14820" max="14820" width="20.85546875" style="14" customWidth="1"/>
    <col min="14821" max="14821" width="24.28515625" style="14" customWidth="1"/>
    <col min="14822" max="14822" width="13" style="14" customWidth="1"/>
    <col min="14823" max="14823" width="7.5703125" style="14" bestFit="1" customWidth="1"/>
    <col min="14824" max="14824" width="5.7109375" style="14" bestFit="1" customWidth="1"/>
    <col min="14825" max="14825" width="11.85546875" style="14" bestFit="1" customWidth="1"/>
    <col min="14826" max="14826" width="10.140625" style="14" bestFit="1" customWidth="1"/>
    <col min="14827" max="14827" width="12.7109375" style="14" bestFit="1" customWidth="1"/>
    <col min="14828" max="15071" width="9.140625" style="14"/>
    <col min="15072" max="15072" width="4.42578125" style="14" customWidth="1"/>
    <col min="15073" max="15073" width="5.5703125" style="14" customWidth="1"/>
    <col min="15074" max="15074" width="5.28515625" style="14" bestFit="1" customWidth="1"/>
    <col min="15075" max="15075" width="8.28515625" style="14" customWidth="1"/>
    <col min="15076" max="15076" width="20.85546875" style="14" customWidth="1"/>
    <col min="15077" max="15077" width="24.28515625" style="14" customWidth="1"/>
    <col min="15078" max="15078" width="13" style="14" customWidth="1"/>
    <col min="15079" max="15079" width="7.5703125" style="14" bestFit="1" customWidth="1"/>
    <col min="15080" max="15080" width="5.7109375" style="14" bestFit="1" customWidth="1"/>
    <col min="15081" max="15081" width="11.85546875" style="14" bestFit="1" customWidth="1"/>
    <col min="15082" max="15082" width="10.140625" style="14" bestFit="1" customWidth="1"/>
    <col min="15083" max="15083" width="12.7109375" style="14" bestFit="1" customWidth="1"/>
    <col min="15084" max="15327" width="9.140625" style="14"/>
    <col min="15328" max="15328" width="4.42578125" style="14" customWidth="1"/>
    <col min="15329" max="15329" width="5.5703125" style="14" customWidth="1"/>
    <col min="15330" max="15330" width="5.28515625" style="14" bestFit="1" customWidth="1"/>
    <col min="15331" max="15331" width="8.28515625" style="14" customWidth="1"/>
    <col min="15332" max="15332" width="20.85546875" style="14" customWidth="1"/>
    <col min="15333" max="15333" width="24.28515625" style="14" customWidth="1"/>
    <col min="15334" max="15334" width="13" style="14" customWidth="1"/>
    <col min="15335" max="15335" width="7.5703125" style="14" bestFit="1" customWidth="1"/>
    <col min="15336" max="15336" width="5.7109375" style="14" bestFit="1" customWidth="1"/>
    <col min="15337" max="15337" width="11.85546875" style="14" bestFit="1" customWidth="1"/>
    <col min="15338" max="15338" width="10.140625" style="14" bestFit="1" customWidth="1"/>
    <col min="15339" max="15339" width="12.7109375" style="14" bestFit="1" customWidth="1"/>
    <col min="15340" max="15583" width="9.140625" style="14"/>
    <col min="15584" max="15584" width="4.42578125" style="14" customWidth="1"/>
    <col min="15585" max="15585" width="5.5703125" style="14" customWidth="1"/>
    <col min="15586" max="15586" width="5.28515625" style="14" bestFit="1" customWidth="1"/>
    <col min="15587" max="15587" width="8.28515625" style="14" customWidth="1"/>
    <col min="15588" max="15588" width="20.85546875" style="14" customWidth="1"/>
    <col min="15589" max="15589" width="24.28515625" style="14" customWidth="1"/>
    <col min="15590" max="15590" width="13" style="14" customWidth="1"/>
    <col min="15591" max="15591" width="7.5703125" style="14" bestFit="1" customWidth="1"/>
    <col min="15592" max="15592" width="5.7109375" style="14" bestFit="1" customWidth="1"/>
    <col min="15593" max="15593" width="11.85546875" style="14" bestFit="1" customWidth="1"/>
    <col min="15594" max="15594" width="10.140625" style="14" bestFit="1" customWidth="1"/>
    <col min="15595" max="15595" width="12.7109375" style="14" bestFit="1" customWidth="1"/>
    <col min="15596" max="15839" width="9.140625" style="14"/>
    <col min="15840" max="15840" width="4.42578125" style="14" customWidth="1"/>
    <col min="15841" max="15841" width="5.5703125" style="14" customWidth="1"/>
    <col min="15842" max="15842" width="5.28515625" style="14" bestFit="1" customWidth="1"/>
    <col min="15843" max="15843" width="8.28515625" style="14" customWidth="1"/>
    <col min="15844" max="15844" width="20.85546875" style="14" customWidth="1"/>
    <col min="15845" max="15845" width="24.28515625" style="14" customWidth="1"/>
    <col min="15846" max="15846" width="13" style="14" customWidth="1"/>
    <col min="15847" max="15847" width="7.5703125" style="14" bestFit="1" customWidth="1"/>
    <col min="15848" max="15848" width="5.7109375" style="14" bestFit="1" customWidth="1"/>
    <col min="15849" max="15849" width="11.85546875" style="14" bestFit="1" customWidth="1"/>
    <col min="15850" max="15850" width="10.140625" style="14" bestFit="1" customWidth="1"/>
    <col min="15851" max="15851" width="12.7109375" style="14" bestFit="1" customWidth="1"/>
    <col min="15852" max="16095" width="9.140625" style="14"/>
    <col min="16096" max="16096" width="4.42578125" style="14" customWidth="1"/>
    <col min="16097" max="16097" width="5.5703125" style="14" customWidth="1"/>
    <col min="16098" max="16098" width="5.28515625" style="14" bestFit="1" customWidth="1"/>
    <col min="16099" max="16099" width="8.28515625" style="14" customWidth="1"/>
    <col min="16100" max="16100" width="20.85546875" style="14" customWidth="1"/>
    <col min="16101" max="16101" width="24.28515625" style="14" customWidth="1"/>
    <col min="16102" max="16102" width="13" style="14" customWidth="1"/>
    <col min="16103" max="16103" width="7.5703125" style="14" bestFit="1" customWidth="1"/>
    <col min="16104" max="16104" width="5.7109375" style="14" bestFit="1" customWidth="1"/>
    <col min="16105" max="16105" width="11.85546875" style="14" bestFit="1" customWidth="1"/>
    <col min="16106" max="16106" width="10.140625" style="14" bestFit="1" customWidth="1"/>
    <col min="16107" max="16107" width="12.7109375" style="14" bestFit="1" customWidth="1"/>
    <col min="16108" max="16384" width="9.140625" style="14"/>
  </cols>
  <sheetData>
    <row r="1" spans="1:8" x14ac:dyDescent="0.3">
      <c r="A1" s="447" t="s">
        <v>44</v>
      </c>
      <c r="B1" s="447"/>
      <c r="C1" s="447"/>
    </row>
    <row r="3" spans="1:8" ht="16.5" customHeight="1" x14ac:dyDescent="0.3">
      <c r="B3" s="446" t="s">
        <v>45</v>
      </c>
      <c r="C3" s="446"/>
      <c r="D3" s="446"/>
      <c r="E3" s="446"/>
      <c r="F3" s="446"/>
      <c r="G3" s="446"/>
    </row>
    <row r="4" spans="1:8" x14ac:dyDescent="0.3">
      <c r="C4" s="267"/>
      <c r="D4" s="268"/>
      <c r="E4" s="268"/>
      <c r="F4" s="268"/>
    </row>
    <row r="5" spans="1:8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51</v>
      </c>
      <c r="H5" s="19" t="s">
        <v>52</v>
      </c>
    </row>
    <row r="6" spans="1:8" ht="25.5" x14ac:dyDescent="0.3">
      <c r="A6" s="273">
        <v>243</v>
      </c>
      <c r="B6" s="274" t="s">
        <v>0</v>
      </c>
      <c r="C6" s="275" t="s">
        <v>546</v>
      </c>
      <c r="D6" s="275" t="s">
        <v>547</v>
      </c>
      <c r="E6" s="276">
        <v>10971.71</v>
      </c>
      <c r="F6" s="273"/>
      <c r="G6" s="273" t="s">
        <v>481</v>
      </c>
      <c r="H6" s="271" t="s">
        <v>574</v>
      </c>
    </row>
    <row r="7" spans="1:8" ht="25.5" x14ac:dyDescent="0.3">
      <c r="A7" s="273">
        <v>244</v>
      </c>
      <c r="B7" s="274" t="s">
        <v>0</v>
      </c>
      <c r="C7" s="275" t="s">
        <v>548</v>
      </c>
      <c r="D7" s="275" t="s">
        <v>549</v>
      </c>
      <c r="E7" s="276">
        <v>8443.9699999999993</v>
      </c>
      <c r="F7" s="273"/>
      <c r="G7" s="273" t="s">
        <v>550</v>
      </c>
      <c r="H7" s="292" t="s">
        <v>574</v>
      </c>
    </row>
    <row r="8" spans="1:8" ht="25.5" x14ac:dyDescent="0.3">
      <c r="A8" s="273">
        <v>245</v>
      </c>
      <c r="B8" s="272" t="s">
        <v>0</v>
      </c>
      <c r="C8" s="275" t="s">
        <v>551</v>
      </c>
      <c r="D8" s="275" t="s">
        <v>552</v>
      </c>
      <c r="E8" s="276">
        <v>15519.28</v>
      </c>
      <c r="F8" s="273"/>
      <c r="G8" s="273" t="s">
        <v>553</v>
      </c>
      <c r="H8" s="292" t="s">
        <v>574</v>
      </c>
    </row>
    <row r="9" spans="1:8" ht="25.5" x14ac:dyDescent="0.3">
      <c r="A9" s="273">
        <v>246</v>
      </c>
      <c r="B9" s="272" t="s">
        <v>554</v>
      </c>
      <c r="C9" s="275" t="s">
        <v>555</v>
      </c>
      <c r="D9" s="275" t="s">
        <v>556</v>
      </c>
      <c r="E9" s="276">
        <v>88897.54</v>
      </c>
      <c r="F9" s="273"/>
      <c r="G9" s="273" t="s">
        <v>557</v>
      </c>
      <c r="H9" s="292" t="s">
        <v>574</v>
      </c>
    </row>
    <row r="10" spans="1:8" ht="25.5" x14ac:dyDescent="0.3">
      <c r="A10" s="273">
        <v>247</v>
      </c>
      <c r="B10" s="274" t="s">
        <v>0</v>
      </c>
      <c r="C10" s="275" t="s">
        <v>558</v>
      </c>
      <c r="D10" s="275" t="s">
        <v>559</v>
      </c>
      <c r="E10" s="276">
        <v>72707.75</v>
      </c>
      <c r="F10" s="273"/>
      <c r="G10" s="273" t="s">
        <v>289</v>
      </c>
      <c r="H10" s="292" t="s">
        <v>574</v>
      </c>
    </row>
    <row r="11" spans="1:8" ht="25.5" x14ac:dyDescent="0.3">
      <c r="A11" s="273">
        <v>248</v>
      </c>
      <c r="B11" s="274" t="s">
        <v>0</v>
      </c>
      <c r="C11" s="275" t="s">
        <v>560</v>
      </c>
      <c r="D11" s="275" t="s">
        <v>561</v>
      </c>
      <c r="E11" s="276">
        <v>56604.1</v>
      </c>
      <c r="F11" s="273"/>
      <c r="G11" s="273" t="s">
        <v>172</v>
      </c>
      <c r="H11" s="292" t="s">
        <v>574</v>
      </c>
    </row>
    <row r="12" spans="1:8" ht="25.5" x14ac:dyDescent="0.3">
      <c r="A12" s="279">
        <v>253</v>
      </c>
      <c r="B12" s="277" t="s">
        <v>0</v>
      </c>
      <c r="C12" s="280" t="s">
        <v>562</v>
      </c>
      <c r="D12" s="280" t="s">
        <v>563</v>
      </c>
      <c r="E12" s="281">
        <v>27932.85</v>
      </c>
      <c r="F12" s="279"/>
      <c r="G12" s="279" t="s">
        <v>282</v>
      </c>
      <c r="H12" s="292" t="s">
        <v>574</v>
      </c>
    </row>
    <row r="13" spans="1:8" ht="25.5" x14ac:dyDescent="0.3">
      <c r="A13" s="279">
        <v>254</v>
      </c>
      <c r="B13" s="278" t="s">
        <v>0</v>
      </c>
      <c r="C13" s="277" t="s">
        <v>269</v>
      </c>
      <c r="D13" s="277" t="s">
        <v>564</v>
      </c>
      <c r="E13" s="281">
        <v>22581.27</v>
      </c>
      <c r="F13" s="279"/>
      <c r="G13" s="279" t="s">
        <v>288</v>
      </c>
      <c r="H13" s="292" t="s">
        <v>574</v>
      </c>
    </row>
    <row r="14" spans="1:8" ht="25.5" x14ac:dyDescent="0.3">
      <c r="A14" s="279">
        <v>255</v>
      </c>
      <c r="B14" s="277" t="s">
        <v>0</v>
      </c>
      <c r="C14" s="277" t="s">
        <v>565</v>
      </c>
      <c r="D14" s="277" t="s">
        <v>566</v>
      </c>
      <c r="E14" s="281">
        <v>11503.39</v>
      </c>
      <c r="F14" s="279"/>
      <c r="G14" s="279" t="s">
        <v>426</v>
      </c>
      <c r="H14" s="292" t="s">
        <v>574</v>
      </c>
    </row>
    <row r="15" spans="1:8" ht="25.5" x14ac:dyDescent="0.3">
      <c r="A15" s="279">
        <v>256</v>
      </c>
      <c r="B15" s="277" t="s">
        <v>0</v>
      </c>
      <c r="C15" s="277" t="s">
        <v>361</v>
      </c>
      <c r="D15" s="277" t="s">
        <v>567</v>
      </c>
      <c r="E15" s="281">
        <v>95921.21</v>
      </c>
      <c r="F15" s="279"/>
      <c r="G15" s="279" t="s">
        <v>363</v>
      </c>
      <c r="H15" s="292" t="s">
        <v>574</v>
      </c>
    </row>
    <row r="16" spans="1:8" ht="25.5" x14ac:dyDescent="0.3">
      <c r="A16" s="283">
        <v>257</v>
      </c>
      <c r="B16" s="282" t="s">
        <v>0</v>
      </c>
      <c r="C16" s="282" t="s">
        <v>267</v>
      </c>
      <c r="D16" s="282" t="s">
        <v>568</v>
      </c>
      <c r="E16" s="284">
        <v>117569.23</v>
      </c>
      <c r="F16" s="283"/>
      <c r="G16" s="283" t="s">
        <v>287</v>
      </c>
      <c r="H16" s="292" t="s">
        <v>574</v>
      </c>
    </row>
    <row r="17" spans="1:11" ht="25.5" x14ac:dyDescent="0.3">
      <c r="A17" s="288">
        <v>260</v>
      </c>
      <c r="B17" s="285" t="s">
        <v>0</v>
      </c>
      <c r="C17" s="285" t="s">
        <v>347</v>
      </c>
      <c r="D17" s="285" t="s">
        <v>569</v>
      </c>
      <c r="E17" s="287">
        <v>92304.92</v>
      </c>
      <c r="F17" s="289"/>
      <c r="G17" s="286" t="s">
        <v>349</v>
      </c>
      <c r="H17" s="292" t="s">
        <v>574</v>
      </c>
    </row>
    <row r="18" spans="1:11" ht="25.5" x14ac:dyDescent="0.3">
      <c r="A18" s="288">
        <v>173</v>
      </c>
      <c r="B18" s="285" t="s">
        <v>0</v>
      </c>
      <c r="C18" s="285" t="s">
        <v>491</v>
      </c>
      <c r="D18" s="285" t="s">
        <v>570</v>
      </c>
      <c r="E18" s="291"/>
      <c r="F18" s="287">
        <v>8015.33</v>
      </c>
      <c r="G18" s="290" t="s">
        <v>481</v>
      </c>
      <c r="H18" s="292" t="s">
        <v>574</v>
      </c>
    </row>
    <row r="19" spans="1:11" ht="25.5" x14ac:dyDescent="0.3">
      <c r="A19" s="288">
        <v>174</v>
      </c>
      <c r="B19" s="285" t="s">
        <v>0</v>
      </c>
      <c r="C19" s="285" t="s">
        <v>571</v>
      </c>
      <c r="D19" s="285" t="s">
        <v>572</v>
      </c>
      <c r="E19" s="291"/>
      <c r="F19" s="287">
        <v>2697.27</v>
      </c>
      <c r="G19" s="290" t="s">
        <v>550</v>
      </c>
      <c r="H19" s="292" t="s">
        <v>574</v>
      </c>
      <c r="K19" s="90"/>
    </row>
    <row r="20" spans="1:11" ht="25.5" x14ac:dyDescent="0.3">
      <c r="A20" s="296">
        <v>184</v>
      </c>
      <c r="B20" s="293" t="s">
        <v>0</v>
      </c>
      <c r="C20" s="293" t="s">
        <v>267</v>
      </c>
      <c r="D20" s="293" t="s">
        <v>573</v>
      </c>
      <c r="E20" s="294"/>
      <c r="F20" s="295">
        <v>214.66</v>
      </c>
      <c r="G20" s="297" t="s">
        <v>287</v>
      </c>
      <c r="H20" s="292" t="s">
        <v>574</v>
      </c>
      <c r="K20" s="90"/>
    </row>
    <row r="21" spans="1:11" x14ac:dyDescent="0.3">
      <c r="A21" s="448" t="s">
        <v>74</v>
      </c>
      <c r="B21" s="449"/>
      <c r="C21" s="449"/>
      <c r="D21" s="450"/>
      <c r="E21" s="91">
        <f>SUM(E6:E16)</f>
        <v>528652.30000000005</v>
      </c>
      <c r="F21" s="91">
        <f>SUM(F17,F18,F19,F20,)</f>
        <v>10927.26</v>
      </c>
      <c r="G21" s="17"/>
      <c r="H21" s="151"/>
    </row>
  </sheetData>
  <mergeCells count="3">
    <mergeCell ref="A1:C1"/>
    <mergeCell ref="B3:G3"/>
    <mergeCell ref="A21:D21"/>
  </mergeCells>
  <pageMargins left="0.7" right="0.7" top="0.75" bottom="0.75" header="0.3" footer="0.3"/>
  <pageSetup paperSize="9" scale="42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zoomScale="75" zoomScaleNormal="75" workbookViewId="0">
      <pane xSplit="1" ySplit="1" topLeftCell="B5" activePane="bottomRight" state="frozen"/>
      <selection pane="topRight" activeCell="B1" sqref="B1"/>
      <selection pane="bottomLeft" activeCell="A6" sqref="A6"/>
      <selection pane="bottomRight" activeCell="B13" sqref="B13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1.85546875" style="14" customWidth="1"/>
    <col min="8" max="8" width="18.85546875" style="14" customWidth="1"/>
    <col min="9" max="9" width="9.140625" style="14"/>
    <col min="10" max="10" width="19.140625" style="14" bestFit="1" customWidth="1"/>
    <col min="11" max="222" width="9.140625" style="14"/>
    <col min="223" max="223" width="4.42578125" style="14" customWidth="1"/>
    <col min="224" max="224" width="5.5703125" style="14" customWidth="1"/>
    <col min="225" max="225" width="5.28515625" style="14" bestFit="1" customWidth="1"/>
    <col min="226" max="226" width="8.28515625" style="14" customWidth="1"/>
    <col min="227" max="227" width="20.85546875" style="14" customWidth="1"/>
    <col min="228" max="228" width="24.28515625" style="14" customWidth="1"/>
    <col min="229" max="229" width="13" style="14" customWidth="1"/>
    <col min="230" max="230" width="7.5703125" style="14" bestFit="1" customWidth="1"/>
    <col min="231" max="231" width="5.7109375" style="14" bestFit="1" customWidth="1"/>
    <col min="232" max="232" width="11.85546875" style="14" bestFit="1" customWidth="1"/>
    <col min="233" max="233" width="10.140625" style="14" bestFit="1" customWidth="1"/>
    <col min="234" max="234" width="12.7109375" style="14" bestFit="1" customWidth="1"/>
    <col min="235" max="478" width="9.140625" style="14"/>
    <col min="479" max="479" width="4.42578125" style="14" customWidth="1"/>
    <col min="480" max="480" width="5.5703125" style="14" customWidth="1"/>
    <col min="481" max="481" width="5.28515625" style="14" bestFit="1" customWidth="1"/>
    <col min="482" max="482" width="8.28515625" style="14" customWidth="1"/>
    <col min="483" max="483" width="20.85546875" style="14" customWidth="1"/>
    <col min="484" max="484" width="24.28515625" style="14" customWidth="1"/>
    <col min="485" max="485" width="13" style="14" customWidth="1"/>
    <col min="486" max="486" width="7.5703125" style="14" bestFit="1" customWidth="1"/>
    <col min="487" max="487" width="5.7109375" style="14" bestFit="1" customWidth="1"/>
    <col min="488" max="488" width="11.85546875" style="14" bestFit="1" customWidth="1"/>
    <col min="489" max="489" width="10.140625" style="14" bestFit="1" customWidth="1"/>
    <col min="490" max="490" width="12.7109375" style="14" bestFit="1" customWidth="1"/>
    <col min="491" max="734" width="9.140625" style="14"/>
    <col min="735" max="735" width="4.42578125" style="14" customWidth="1"/>
    <col min="736" max="736" width="5.5703125" style="14" customWidth="1"/>
    <col min="737" max="737" width="5.28515625" style="14" bestFit="1" customWidth="1"/>
    <col min="738" max="738" width="8.28515625" style="14" customWidth="1"/>
    <col min="739" max="739" width="20.85546875" style="14" customWidth="1"/>
    <col min="740" max="740" width="24.28515625" style="14" customWidth="1"/>
    <col min="741" max="741" width="13" style="14" customWidth="1"/>
    <col min="742" max="742" width="7.5703125" style="14" bestFit="1" customWidth="1"/>
    <col min="743" max="743" width="5.7109375" style="14" bestFit="1" customWidth="1"/>
    <col min="744" max="744" width="11.85546875" style="14" bestFit="1" customWidth="1"/>
    <col min="745" max="745" width="10.140625" style="14" bestFit="1" customWidth="1"/>
    <col min="746" max="746" width="12.7109375" style="14" bestFit="1" customWidth="1"/>
    <col min="747" max="990" width="9.140625" style="14"/>
    <col min="991" max="991" width="4.42578125" style="14" customWidth="1"/>
    <col min="992" max="992" width="5.5703125" style="14" customWidth="1"/>
    <col min="993" max="993" width="5.28515625" style="14" bestFit="1" customWidth="1"/>
    <col min="994" max="994" width="8.28515625" style="14" customWidth="1"/>
    <col min="995" max="995" width="20.85546875" style="14" customWidth="1"/>
    <col min="996" max="996" width="24.28515625" style="14" customWidth="1"/>
    <col min="997" max="997" width="13" style="14" customWidth="1"/>
    <col min="998" max="998" width="7.5703125" style="14" bestFit="1" customWidth="1"/>
    <col min="999" max="999" width="5.7109375" style="14" bestFit="1" customWidth="1"/>
    <col min="1000" max="1000" width="11.85546875" style="14" bestFit="1" customWidth="1"/>
    <col min="1001" max="1001" width="10.140625" style="14" bestFit="1" customWidth="1"/>
    <col min="1002" max="1002" width="12.7109375" style="14" bestFit="1" customWidth="1"/>
    <col min="1003" max="1246" width="9.140625" style="14"/>
    <col min="1247" max="1247" width="4.42578125" style="14" customWidth="1"/>
    <col min="1248" max="1248" width="5.5703125" style="14" customWidth="1"/>
    <col min="1249" max="1249" width="5.28515625" style="14" bestFit="1" customWidth="1"/>
    <col min="1250" max="1250" width="8.28515625" style="14" customWidth="1"/>
    <col min="1251" max="1251" width="20.85546875" style="14" customWidth="1"/>
    <col min="1252" max="1252" width="24.28515625" style="14" customWidth="1"/>
    <col min="1253" max="1253" width="13" style="14" customWidth="1"/>
    <col min="1254" max="1254" width="7.5703125" style="14" bestFit="1" customWidth="1"/>
    <col min="1255" max="1255" width="5.7109375" style="14" bestFit="1" customWidth="1"/>
    <col min="1256" max="1256" width="11.85546875" style="14" bestFit="1" customWidth="1"/>
    <col min="1257" max="1257" width="10.140625" style="14" bestFit="1" customWidth="1"/>
    <col min="1258" max="1258" width="12.7109375" style="14" bestFit="1" customWidth="1"/>
    <col min="1259" max="1502" width="9.140625" style="14"/>
    <col min="1503" max="1503" width="4.42578125" style="14" customWidth="1"/>
    <col min="1504" max="1504" width="5.5703125" style="14" customWidth="1"/>
    <col min="1505" max="1505" width="5.28515625" style="14" bestFit="1" customWidth="1"/>
    <col min="1506" max="1506" width="8.28515625" style="14" customWidth="1"/>
    <col min="1507" max="1507" width="20.85546875" style="14" customWidth="1"/>
    <col min="1508" max="1508" width="24.28515625" style="14" customWidth="1"/>
    <col min="1509" max="1509" width="13" style="14" customWidth="1"/>
    <col min="1510" max="1510" width="7.5703125" style="14" bestFit="1" customWidth="1"/>
    <col min="1511" max="1511" width="5.7109375" style="14" bestFit="1" customWidth="1"/>
    <col min="1512" max="1512" width="11.85546875" style="14" bestFit="1" customWidth="1"/>
    <col min="1513" max="1513" width="10.140625" style="14" bestFit="1" customWidth="1"/>
    <col min="1514" max="1514" width="12.7109375" style="14" bestFit="1" customWidth="1"/>
    <col min="1515" max="1758" width="9.140625" style="14"/>
    <col min="1759" max="1759" width="4.42578125" style="14" customWidth="1"/>
    <col min="1760" max="1760" width="5.5703125" style="14" customWidth="1"/>
    <col min="1761" max="1761" width="5.28515625" style="14" bestFit="1" customWidth="1"/>
    <col min="1762" max="1762" width="8.28515625" style="14" customWidth="1"/>
    <col min="1763" max="1763" width="20.85546875" style="14" customWidth="1"/>
    <col min="1764" max="1764" width="24.28515625" style="14" customWidth="1"/>
    <col min="1765" max="1765" width="13" style="14" customWidth="1"/>
    <col min="1766" max="1766" width="7.5703125" style="14" bestFit="1" customWidth="1"/>
    <col min="1767" max="1767" width="5.7109375" style="14" bestFit="1" customWidth="1"/>
    <col min="1768" max="1768" width="11.85546875" style="14" bestFit="1" customWidth="1"/>
    <col min="1769" max="1769" width="10.140625" style="14" bestFit="1" customWidth="1"/>
    <col min="1770" max="1770" width="12.7109375" style="14" bestFit="1" customWidth="1"/>
    <col min="1771" max="2014" width="9.140625" style="14"/>
    <col min="2015" max="2015" width="4.42578125" style="14" customWidth="1"/>
    <col min="2016" max="2016" width="5.5703125" style="14" customWidth="1"/>
    <col min="2017" max="2017" width="5.28515625" style="14" bestFit="1" customWidth="1"/>
    <col min="2018" max="2018" width="8.28515625" style="14" customWidth="1"/>
    <col min="2019" max="2019" width="20.85546875" style="14" customWidth="1"/>
    <col min="2020" max="2020" width="24.28515625" style="14" customWidth="1"/>
    <col min="2021" max="2021" width="13" style="14" customWidth="1"/>
    <col min="2022" max="2022" width="7.5703125" style="14" bestFit="1" customWidth="1"/>
    <col min="2023" max="2023" width="5.7109375" style="14" bestFit="1" customWidth="1"/>
    <col min="2024" max="2024" width="11.85546875" style="14" bestFit="1" customWidth="1"/>
    <col min="2025" max="2025" width="10.140625" style="14" bestFit="1" customWidth="1"/>
    <col min="2026" max="2026" width="12.7109375" style="14" bestFit="1" customWidth="1"/>
    <col min="2027" max="2270" width="9.140625" style="14"/>
    <col min="2271" max="2271" width="4.42578125" style="14" customWidth="1"/>
    <col min="2272" max="2272" width="5.5703125" style="14" customWidth="1"/>
    <col min="2273" max="2273" width="5.28515625" style="14" bestFit="1" customWidth="1"/>
    <col min="2274" max="2274" width="8.28515625" style="14" customWidth="1"/>
    <col min="2275" max="2275" width="20.85546875" style="14" customWidth="1"/>
    <col min="2276" max="2276" width="24.28515625" style="14" customWidth="1"/>
    <col min="2277" max="2277" width="13" style="14" customWidth="1"/>
    <col min="2278" max="2278" width="7.5703125" style="14" bestFit="1" customWidth="1"/>
    <col min="2279" max="2279" width="5.7109375" style="14" bestFit="1" customWidth="1"/>
    <col min="2280" max="2280" width="11.85546875" style="14" bestFit="1" customWidth="1"/>
    <col min="2281" max="2281" width="10.140625" style="14" bestFit="1" customWidth="1"/>
    <col min="2282" max="2282" width="12.7109375" style="14" bestFit="1" customWidth="1"/>
    <col min="2283" max="2526" width="9.140625" style="14"/>
    <col min="2527" max="2527" width="4.42578125" style="14" customWidth="1"/>
    <col min="2528" max="2528" width="5.5703125" style="14" customWidth="1"/>
    <col min="2529" max="2529" width="5.28515625" style="14" bestFit="1" customWidth="1"/>
    <col min="2530" max="2530" width="8.28515625" style="14" customWidth="1"/>
    <col min="2531" max="2531" width="20.85546875" style="14" customWidth="1"/>
    <col min="2532" max="2532" width="24.28515625" style="14" customWidth="1"/>
    <col min="2533" max="2533" width="13" style="14" customWidth="1"/>
    <col min="2534" max="2534" width="7.5703125" style="14" bestFit="1" customWidth="1"/>
    <col min="2535" max="2535" width="5.7109375" style="14" bestFit="1" customWidth="1"/>
    <col min="2536" max="2536" width="11.85546875" style="14" bestFit="1" customWidth="1"/>
    <col min="2537" max="2537" width="10.140625" style="14" bestFit="1" customWidth="1"/>
    <col min="2538" max="2538" width="12.7109375" style="14" bestFit="1" customWidth="1"/>
    <col min="2539" max="2782" width="9.140625" style="14"/>
    <col min="2783" max="2783" width="4.42578125" style="14" customWidth="1"/>
    <col min="2784" max="2784" width="5.5703125" style="14" customWidth="1"/>
    <col min="2785" max="2785" width="5.28515625" style="14" bestFit="1" customWidth="1"/>
    <col min="2786" max="2786" width="8.28515625" style="14" customWidth="1"/>
    <col min="2787" max="2787" width="20.85546875" style="14" customWidth="1"/>
    <col min="2788" max="2788" width="24.28515625" style="14" customWidth="1"/>
    <col min="2789" max="2789" width="13" style="14" customWidth="1"/>
    <col min="2790" max="2790" width="7.5703125" style="14" bestFit="1" customWidth="1"/>
    <col min="2791" max="2791" width="5.7109375" style="14" bestFit="1" customWidth="1"/>
    <col min="2792" max="2792" width="11.85546875" style="14" bestFit="1" customWidth="1"/>
    <col min="2793" max="2793" width="10.140625" style="14" bestFit="1" customWidth="1"/>
    <col min="2794" max="2794" width="12.7109375" style="14" bestFit="1" customWidth="1"/>
    <col min="2795" max="3038" width="9.140625" style="14"/>
    <col min="3039" max="3039" width="4.42578125" style="14" customWidth="1"/>
    <col min="3040" max="3040" width="5.5703125" style="14" customWidth="1"/>
    <col min="3041" max="3041" width="5.28515625" style="14" bestFit="1" customWidth="1"/>
    <col min="3042" max="3042" width="8.28515625" style="14" customWidth="1"/>
    <col min="3043" max="3043" width="20.85546875" style="14" customWidth="1"/>
    <col min="3044" max="3044" width="24.28515625" style="14" customWidth="1"/>
    <col min="3045" max="3045" width="13" style="14" customWidth="1"/>
    <col min="3046" max="3046" width="7.5703125" style="14" bestFit="1" customWidth="1"/>
    <col min="3047" max="3047" width="5.7109375" style="14" bestFit="1" customWidth="1"/>
    <col min="3048" max="3048" width="11.85546875" style="14" bestFit="1" customWidth="1"/>
    <col min="3049" max="3049" width="10.140625" style="14" bestFit="1" customWidth="1"/>
    <col min="3050" max="3050" width="12.7109375" style="14" bestFit="1" customWidth="1"/>
    <col min="3051" max="3294" width="9.140625" style="14"/>
    <col min="3295" max="3295" width="4.42578125" style="14" customWidth="1"/>
    <col min="3296" max="3296" width="5.5703125" style="14" customWidth="1"/>
    <col min="3297" max="3297" width="5.28515625" style="14" bestFit="1" customWidth="1"/>
    <col min="3298" max="3298" width="8.28515625" style="14" customWidth="1"/>
    <col min="3299" max="3299" width="20.85546875" style="14" customWidth="1"/>
    <col min="3300" max="3300" width="24.28515625" style="14" customWidth="1"/>
    <col min="3301" max="3301" width="13" style="14" customWidth="1"/>
    <col min="3302" max="3302" width="7.5703125" style="14" bestFit="1" customWidth="1"/>
    <col min="3303" max="3303" width="5.7109375" style="14" bestFit="1" customWidth="1"/>
    <col min="3304" max="3304" width="11.85546875" style="14" bestFit="1" customWidth="1"/>
    <col min="3305" max="3305" width="10.140625" style="14" bestFit="1" customWidth="1"/>
    <col min="3306" max="3306" width="12.7109375" style="14" bestFit="1" customWidth="1"/>
    <col min="3307" max="3550" width="9.140625" style="14"/>
    <col min="3551" max="3551" width="4.42578125" style="14" customWidth="1"/>
    <col min="3552" max="3552" width="5.5703125" style="14" customWidth="1"/>
    <col min="3553" max="3553" width="5.28515625" style="14" bestFit="1" customWidth="1"/>
    <col min="3554" max="3554" width="8.28515625" style="14" customWidth="1"/>
    <col min="3555" max="3555" width="20.85546875" style="14" customWidth="1"/>
    <col min="3556" max="3556" width="24.28515625" style="14" customWidth="1"/>
    <col min="3557" max="3557" width="13" style="14" customWidth="1"/>
    <col min="3558" max="3558" width="7.5703125" style="14" bestFit="1" customWidth="1"/>
    <col min="3559" max="3559" width="5.7109375" style="14" bestFit="1" customWidth="1"/>
    <col min="3560" max="3560" width="11.85546875" style="14" bestFit="1" customWidth="1"/>
    <col min="3561" max="3561" width="10.140625" style="14" bestFit="1" customWidth="1"/>
    <col min="3562" max="3562" width="12.7109375" style="14" bestFit="1" customWidth="1"/>
    <col min="3563" max="3806" width="9.140625" style="14"/>
    <col min="3807" max="3807" width="4.42578125" style="14" customWidth="1"/>
    <col min="3808" max="3808" width="5.5703125" style="14" customWidth="1"/>
    <col min="3809" max="3809" width="5.28515625" style="14" bestFit="1" customWidth="1"/>
    <col min="3810" max="3810" width="8.28515625" style="14" customWidth="1"/>
    <col min="3811" max="3811" width="20.85546875" style="14" customWidth="1"/>
    <col min="3812" max="3812" width="24.28515625" style="14" customWidth="1"/>
    <col min="3813" max="3813" width="13" style="14" customWidth="1"/>
    <col min="3814" max="3814" width="7.5703125" style="14" bestFit="1" customWidth="1"/>
    <col min="3815" max="3815" width="5.7109375" style="14" bestFit="1" customWidth="1"/>
    <col min="3816" max="3816" width="11.85546875" style="14" bestFit="1" customWidth="1"/>
    <col min="3817" max="3817" width="10.140625" style="14" bestFit="1" customWidth="1"/>
    <col min="3818" max="3818" width="12.7109375" style="14" bestFit="1" customWidth="1"/>
    <col min="3819" max="4062" width="9.140625" style="14"/>
    <col min="4063" max="4063" width="4.42578125" style="14" customWidth="1"/>
    <col min="4064" max="4064" width="5.5703125" style="14" customWidth="1"/>
    <col min="4065" max="4065" width="5.28515625" style="14" bestFit="1" customWidth="1"/>
    <col min="4066" max="4066" width="8.28515625" style="14" customWidth="1"/>
    <col min="4067" max="4067" width="20.85546875" style="14" customWidth="1"/>
    <col min="4068" max="4068" width="24.28515625" style="14" customWidth="1"/>
    <col min="4069" max="4069" width="13" style="14" customWidth="1"/>
    <col min="4070" max="4070" width="7.5703125" style="14" bestFit="1" customWidth="1"/>
    <col min="4071" max="4071" width="5.7109375" style="14" bestFit="1" customWidth="1"/>
    <col min="4072" max="4072" width="11.85546875" style="14" bestFit="1" customWidth="1"/>
    <col min="4073" max="4073" width="10.140625" style="14" bestFit="1" customWidth="1"/>
    <col min="4074" max="4074" width="12.7109375" style="14" bestFit="1" customWidth="1"/>
    <col min="4075" max="4318" width="9.140625" style="14"/>
    <col min="4319" max="4319" width="4.42578125" style="14" customWidth="1"/>
    <col min="4320" max="4320" width="5.5703125" style="14" customWidth="1"/>
    <col min="4321" max="4321" width="5.28515625" style="14" bestFit="1" customWidth="1"/>
    <col min="4322" max="4322" width="8.28515625" style="14" customWidth="1"/>
    <col min="4323" max="4323" width="20.85546875" style="14" customWidth="1"/>
    <col min="4324" max="4324" width="24.28515625" style="14" customWidth="1"/>
    <col min="4325" max="4325" width="13" style="14" customWidth="1"/>
    <col min="4326" max="4326" width="7.5703125" style="14" bestFit="1" customWidth="1"/>
    <col min="4327" max="4327" width="5.7109375" style="14" bestFit="1" customWidth="1"/>
    <col min="4328" max="4328" width="11.85546875" style="14" bestFit="1" customWidth="1"/>
    <col min="4329" max="4329" width="10.140625" style="14" bestFit="1" customWidth="1"/>
    <col min="4330" max="4330" width="12.7109375" style="14" bestFit="1" customWidth="1"/>
    <col min="4331" max="4574" width="9.140625" style="14"/>
    <col min="4575" max="4575" width="4.42578125" style="14" customWidth="1"/>
    <col min="4576" max="4576" width="5.5703125" style="14" customWidth="1"/>
    <col min="4577" max="4577" width="5.28515625" style="14" bestFit="1" customWidth="1"/>
    <col min="4578" max="4578" width="8.28515625" style="14" customWidth="1"/>
    <col min="4579" max="4579" width="20.85546875" style="14" customWidth="1"/>
    <col min="4580" max="4580" width="24.28515625" style="14" customWidth="1"/>
    <col min="4581" max="4581" width="13" style="14" customWidth="1"/>
    <col min="4582" max="4582" width="7.5703125" style="14" bestFit="1" customWidth="1"/>
    <col min="4583" max="4583" width="5.7109375" style="14" bestFit="1" customWidth="1"/>
    <col min="4584" max="4584" width="11.85546875" style="14" bestFit="1" customWidth="1"/>
    <col min="4585" max="4585" width="10.140625" style="14" bestFit="1" customWidth="1"/>
    <col min="4586" max="4586" width="12.7109375" style="14" bestFit="1" customWidth="1"/>
    <col min="4587" max="4830" width="9.140625" style="14"/>
    <col min="4831" max="4831" width="4.42578125" style="14" customWidth="1"/>
    <col min="4832" max="4832" width="5.5703125" style="14" customWidth="1"/>
    <col min="4833" max="4833" width="5.28515625" style="14" bestFit="1" customWidth="1"/>
    <col min="4834" max="4834" width="8.28515625" style="14" customWidth="1"/>
    <col min="4835" max="4835" width="20.85546875" style="14" customWidth="1"/>
    <col min="4836" max="4836" width="24.28515625" style="14" customWidth="1"/>
    <col min="4837" max="4837" width="13" style="14" customWidth="1"/>
    <col min="4838" max="4838" width="7.5703125" style="14" bestFit="1" customWidth="1"/>
    <col min="4839" max="4839" width="5.7109375" style="14" bestFit="1" customWidth="1"/>
    <col min="4840" max="4840" width="11.85546875" style="14" bestFit="1" customWidth="1"/>
    <col min="4841" max="4841" width="10.140625" style="14" bestFit="1" customWidth="1"/>
    <col min="4842" max="4842" width="12.7109375" style="14" bestFit="1" customWidth="1"/>
    <col min="4843" max="5086" width="9.140625" style="14"/>
    <col min="5087" max="5087" width="4.42578125" style="14" customWidth="1"/>
    <col min="5088" max="5088" width="5.5703125" style="14" customWidth="1"/>
    <col min="5089" max="5089" width="5.28515625" style="14" bestFit="1" customWidth="1"/>
    <col min="5090" max="5090" width="8.28515625" style="14" customWidth="1"/>
    <col min="5091" max="5091" width="20.85546875" style="14" customWidth="1"/>
    <col min="5092" max="5092" width="24.28515625" style="14" customWidth="1"/>
    <col min="5093" max="5093" width="13" style="14" customWidth="1"/>
    <col min="5094" max="5094" width="7.5703125" style="14" bestFit="1" customWidth="1"/>
    <col min="5095" max="5095" width="5.7109375" style="14" bestFit="1" customWidth="1"/>
    <col min="5096" max="5096" width="11.85546875" style="14" bestFit="1" customWidth="1"/>
    <col min="5097" max="5097" width="10.140625" style="14" bestFit="1" customWidth="1"/>
    <col min="5098" max="5098" width="12.7109375" style="14" bestFit="1" customWidth="1"/>
    <col min="5099" max="5342" width="9.140625" style="14"/>
    <col min="5343" max="5343" width="4.42578125" style="14" customWidth="1"/>
    <col min="5344" max="5344" width="5.5703125" style="14" customWidth="1"/>
    <col min="5345" max="5345" width="5.28515625" style="14" bestFit="1" customWidth="1"/>
    <col min="5346" max="5346" width="8.28515625" style="14" customWidth="1"/>
    <col min="5347" max="5347" width="20.85546875" style="14" customWidth="1"/>
    <col min="5348" max="5348" width="24.28515625" style="14" customWidth="1"/>
    <col min="5349" max="5349" width="13" style="14" customWidth="1"/>
    <col min="5350" max="5350" width="7.5703125" style="14" bestFit="1" customWidth="1"/>
    <col min="5351" max="5351" width="5.7109375" style="14" bestFit="1" customWidth="1"/>
    <col min="5352" max="5352" width="11.85546875" style="14" bestFit="1" customWidth="1"/>
    <col min="5353" max="5353" width="10.140625" style="14" bestFit="1" customWidth="1"/>
    <col min="5354" max="5354" width="12.7109375" style="14" bestFit="1" customWidth="1"/>
    <col min="5355" max="5598" width="9.140625" style="14"/>
    <col min="5599" max="5599" width="4.42578125" style="14" customWidth="1"/>
    <col min="5600" max="5600" width="5.5703125" style="14" customWidth="1"/>
    <col min="5601" max="5601" width="5.28515625" style="14" bestFit="1" customWidth="1"/>
    <col min="5602" max="5602" width="8.28515625" style="14" customWidth="1"/>
    <col min="5603" max="5603" width="20.85546875" style="14" customWidth="1"/>
    <col min="5604" max="5604" width="24.28515625" style="14" customWidth="1"/>
    <col min="5605" max="5605" width="13" style="14" customWidth="1"/>
    <col min="5606" max="5606" width="7.5703125" style="14" bestFit="1" customWidth="1"/>
    <col min="5607" max="5607" width="5.7109375" style="14" bestFit="1" customWidth="1"/>
    <col min="5608" max="5608" width="11.85546875" style="14" bestFit="1" customWidth="1"/>
    <col min="5609" max="5609" width="10.140625" style="14" bestFit="1" customWidth="1"/>
    <col min="5610" max="5610" width="12.7109375" style="14" bestFit="1" customWidth="1"/>
    <col min="5611" max="5854" width="9.140625" style="14"/>
    <col min="5855" max="5855" width="4.42578125" style="14" customWidth="1"/>
    <col min="5856" max="5856" width="5.5703125" style="14" customWidth="1"/>
    <col min="5857" max="5857" width="5.28515625" style="14" bestFit="1" customWidth="1"/>
    <col min="5858" max="5858" width="8.28515625" style="14" customWidth="1"/>
    <col min="5859" max="5859" width="20.85546875" style="14" customWidth="1"/>
    <col min="5860" max="5860" width="24.28515625" style="14" customWidth="1"/>
    <col min="5861" max="5861" width="13" style="14" customWidth="1"/>
    <col min="5862" max="5862" width="7.5703125" style="14" bestFit="1" customWidth="1"/>
    <col min="5863" max="5863" width="5.7109375" style="14" bestFit="1" customWidth="1"/>
    <col min="5864" max="5864" width="11.85546875" style="14" bestFit="1" customWidth="1"/>
    <col min="5865" max="5865" width="10.140625" style="14" bestFit="1" customWidth="1"/>
    <col min="5866" max="5866" width="12.7109375" style="14" bestFit="1" customWidth="1"/>
    <col min="5867" max="6110" width="9.140625" style="14"/>
    <col min="6111" max="6111" width="4.42578125" style="14" customWidth="1"/>
    <col min="6112" max="6112" width="5.5703125" style="14" customWidth="1"/>
    <col min="6113" max="6113" width="5.28515625" style="14" bestFit="1" customWidth="1"/>
    <col min="6114" max="6114" width="8.28515625" style="14" customWidth="1"/>
    <col min="6115" max="6115" width="20.85546875" style="14" customWidth="1"/>
    <col min="6116" max="6116" width="24.28515625" style="14" customWidth="1"/>
    <col min="6117" max="6117" width="13" style="14" customWidth="1"/>
    <col min="6118" max="6118" width="7.5703125" style="14" bestFit="1" customWidth="1"/>
    <col min="6119" max="6119" width="5.7109375" style="14" bestFit="1" customWidth="1"/>
    <col min="6120" max="6120" width="11.85546875" style="14" bestFit="1" customWidth="1"/>
    <col min="6121" max="6121" width="10.140625" style="14" bestFit="1" customWidth="1"/>
    <col min="6122" max="6122" width="12.7109375" style="14" bestFit="1" customWidth="1"/>
    <col min="6123" max="6366" width="9.140625" style="14"/>
    <col min="6367" max="6367" width="4.42578125" style="14" customWidth="1"/>
    <col min="6368" max="6368" width="5.5703125" style="14" customWidth="1"/>
    <col min="6369" max="6369" width="5.28515625" style="14" bestFit="1" customWidth="1"/>
    <col min="6370" max="6370" width="8.28515625" style="14" customWidth="1"/>
    <col min="6371" max="6371" width="20.85546875" style="14" customWidth="1"/>
    <col min="6372" max="6372" width="24.28515625" style="14" customWidth="1"/>
    <col min="6373" max="6373" width="13" style="14" customWidth="1"/>
    <col min="6374" max="6374" width="7.5703125" style="14" bestFit="1" customWidth="1"/>
    <col min="6375" max="6375" width="5.7109375" style="14" bestFit="1" customWidth="1"/>
    <col min="6376" max="6376" width="11.85546875" style="14" bestFit="1" customWidth="1"/>
    <col min="6377" max="6377" width="10.140625" style="14" bestFit="1" customWidth="1"/>
    <col min="6378" max="6378" width="12.7109375" style="14" bestFit="1" customWidth="1"/>
    <col min="6379" max="6622" width="9.140625" style="14"/>
    <col min="6623" max="6623" width="4.42578125" style="14" customWidth="1"/>
    <col min="6624" max="6624" width="5.5703125" style="14" customWidth="1"/>
    <col min="6625" max="6625" width="5.28515625" style="14" bestFit="1" customWidth="1"/>
    <col min="6626" max="6626" width="8.28515625" style="14" customWidth="1"/>
    <col min="6627" max="6627" width="20.85546875" style="14" customWidth="1"/>
    <col min="6628" max="6628" width="24.28515625" style="14" customWidth="1"/>
    <col min="6629" max="6629" width="13" style="14" customWidth="1"/>
    <col min="6630" max="6630" width="7.5703125" style="14" bestFit="1" customWidth="1"/>
    <col min="6631" max="6631" width="5.7109375" style="14" bestFit="1" customWidth="1"/>
    <col min="6632" max="6632" width="11.85546875" style="14" bestFit="1" customWidth="1"/>
    <col min="6633" max="6633" width="10.140625" style="14" bestFit="1" customWidth="1"/>
    <col min="6634" max="6634" width="12.7109375" style="14" bestFit="1" customWidth="1"/>
    <col min="6635" max="6878" width="9.140625" style="14"/>
    <col min="6879" max="6879" width="4.42578125" style="14" customWidth="1"/>
    <col min="6880" max="6880" width="5.5703125" style="14" customWidth="1"/>
    <col min="6881" max="6881" width="5.28515625" style="14" bestFit="1" customWidth="1"/>
    <col min="6882" max="6882" width="8.28515625" style="14" customWidth="1"/>
    <col min="6883" max="6883" width="20.85546875" style="14" customWidth="1"/>
    <col min="6884" max="6884" width="24.28515625" style="14" customWidth="1"/>
    <col min="6885" max="6885" width="13" style="14" customWidth="1"/>
    <col min="6886" max="6886" width="7.5703125" style="14" bestFit="1" customWidth="1"/>
    <col min="6887" max="6887" width="5.7109375" style="14" bestFit="1" customWidth="1"/>
    <col min="6888" max="6888" width="11.85546875" style="14" bestFit="1" customWidth="1"/>
    <col min="6889" max="6889" width="10.140625" style="14" bestFit="1" customWidth="1"/>
    <col min="6890" max="6890" width="12.7109375" style="14" bestFit="1" customWidth="1"/>
    <col min="6891" max="7134" width="9.140625" style="14"/>
    <col min="7135" max="7135" width="4.42578125" style="14" customWidth="1"/>
    <col min="7136" max="7136" width="5.5703125" style="14" customWidth="1"/>
    <col min="7137" max="7137" width="5.28515625" style="14" bestFit="1" customWidth="1"/>
    <col min="7138" max="7138" width="8.28515625" style="14" customWidth="1"/>
    <col min="7139" max="7139" width="20.85546875" style="14" customWidth="1"/>
    <col min="7140" max="7140" width="24.28515625" style="14" customWidth="1"/>
    <col min="7141" max="7141" width="13" style="14" customWidth="1"/>
    <col min="7142" max="7142" width="7.5703125" style="14" bestFit="1" customWidth="1"/>
    <col min="7143" max="7143" width="5.7109375" style="14" bestFit="1" customWidth="1"/>
    <col min="7144" max="7144" width="11.85546875" style="14" bestFit="1" customWidth="1"/>
    <col min="7145" max="7145" width="10.140625" style="14" bestFit="1" customWidth="1"/>
    <col min="7146" max="7146" width="12.7109375" style="14" bestFit="1" customWidth="1"/>
    <col min="7147" max="7390" width="9.140625" style="14"/>
    <col min="7391" max="7391" width="4.42578125" style="14" customWidth="1"/>
    <col min="7392" max="7392" width="5.5703125" style="14" customWidth="1"/>
    <col min="7393" max="7393" width="5.28515625" style="14" bestFit="1" customWidth="1"/>
    <col min="7394" max="7394" width="8.28515625" style="14" customWidth="1"/>
    <col min="7395" max="7395" width="20.85546875" style="14" customWidth="1"/>
    <col min="7396" max="7396" width="24.28515625" style="14" customWidth="1"/>
    <col min="7397" max="7397" width="13" style="14" customWidth="1"/>
    <col min="7398" max="7398" width="7.5703125" style="14" bestFit="1" customWidth="1"/>
    <col min="7399" max="7399" width="5.7109375" style="14" bestFit="1" customWidth="1"/>
    <col min="7400" max="7400" width="11.85546875" style="14" bestFit="1" customWidth="1"/>
    <col min="7401" max="7401" width="10.140625" style="14" bestFit="1" customWidth="1"/>
    <col min="7402" max="7402" width="12.7109375" style="14" bestFit="1" customWidth="1"/>
    <col min="7403" max="7646" width="9.140625" style="14"/>
    <col min="7647" max="7647" width="4.42578125" style="14" customWidth="1"/>
    <col min="7648" max="7648" width="5.5703125" style="14" customWidth="1"/>
    <col min="7649" max="7649" width="5.28515625" style="14" bestFit="1" customWidth="1"/>
    <col min="7650" max="7650" width="8.28515625" style="14" customWidth="1"/>
    <col min="7651" max="7651" width="20.85546875" style="14" customWidth="1"/>
    <col min="7652" max="7652" width="24.28515625" style="14" customWidth="1"/>
    <col min="7653" max="7653" width="13" style="14" customWidth="1"/>
    <col min="7654" max="7654" width="7.5703125" style="14" bestFit="1" customWidth="1"/>
    <col min="7655" max="7655" width="5.7109375" style="14" bestFit="1" customWidth="1"/>
    <col min="7656" max="7656" width="11.85546875" style="14" bestFit="1" customWidth="1"/>
    <col min="7657" max="7657" width="10.140625" style="14" bestFit="1" customWidth="1"/>
    <col min="7658" max="7658" width="12.7109375" style="14" bestFit="1" customWidth="1"/>
    <col min="7659" max="7902" width="9.140625" style="14"/>
    <col min="7903" max="7903" width="4.42578125" style="14" customWidth="1"/>
    <col min="7904" max="7904" width="5.5703125" style="14" customWidth="1"/>
    <col min="7905" max="7905" width="5.28515625" style="14" bestFit="1" customWidth="1"/>
    <col min="7906" max="7906" width="8.28515625" style="14" customWidth="1"/>
    <col min="7907" max="7907" width="20.85546875" style="14" customWidth="1"/>
    <col min="7908" max="7908" width="24.28515625" style="14" customWidth="1"/>
    <col min="7909" max="7909" width="13" style="14" customWidth="1"/>
    <col min="7910" max="7910" width="7.5703125" style="14" bestFit="1" customWidth="1"/>
    <col min="7911" max="7911" width="5.7109375" style="14" bestFit="1" customWidth="1"/>
    <col min="7912" max="7912" width="11.85546875" style="14" bestFit="1" customWidth="1"/>
    <col min="7913" max="7913" width="10.140625" style="14" bestFit="1" customWidth="1"/>
    <col min="7914" max="7914" width="12.7109375" style="14" bestFit="1" customWidth="1"/>
    <col min="7915" max="8158" width="9.140625" style="14"/>
    <col min="8159" max="8159" width="4.42578125" style="14" customWidth="1"/>
    <col min="8160" max="8160" width="5.5703125" style="14" customWidth="1"/>
    <col min="8161" max="8161" width="5.28515625" style="14" bestFit="1" customWidth="1"/>
    <col min="8162" max="8162" width="8.28515625" style="14" customWidth="1"/>
    <col min="8163" max="8163" width="20.85546875" style="14" customWidth="1"/>
    <col min="8164" max="8164" width="24.28515625" style="14" customWidth="1"/>
    <col min="8165" max="8165" width="13" style="14" customWidth="1"/>
    <col min="8166" max="8166" width="7.5703125" style="14" bestFit="1" customWidth="1"/>
    <col min="8167" max="8167" width="5.7109375" style="14" bestFit="1" customWidth="1"/>
    <col min="8168" max="8168" width="11.85546875" style="14" bestFit="1" customWidth="1"/>
    <col min="8169" max="8169" width="10.140625" style="14" bestFit="1" customWidth="1"/>
    <col min="8170" max="8170" width="12.7109375" style="14" bestFit="1" customWidth="1"/>
    <col min="8171" max="8414" width="9.140625" style="14"/>
    <col min="8415" max="8415" width="4.42578125" style="14" customWidth="1"/>
    <col min="8416" max="8416" width="5.5703125" style="14" customWidth="1"/>
    <col min="8417" max="8417" width="5.28515625" style="14" bestFit="1" customWidth="1"/>
    <col min="8418" max="8418" width="8.28515625" style="14" customWidth="1"/>
    <col min="8419" max="8419" width="20.85546875" style="14" customWidth="1"/>
    <col min="8420" max="8420" width="24.28515625" style="14" customWidth="1"/>
    <col min="8421" max="8421" width="13" style="14" customWidth="1"/>
    <col min="8422" max="8422" width="7.5703125" style="14" bestFit="1" customWidth="1"/>
    <col min="8423" max="8423" width="5.7109375" style="14" bestFit="1" customWidth="1"/>
    <col min="8424" max="8424" width="11.85546875" style="14" bestFit="1" customWidth="1"/>
    <col min="8425" max="8425" width="10.140625" style="14" bestFit="1" customWidth="1"/>
    <col min="8426" max="8426" width="12.7109375" style="14" bestFit="1" customWidth="1"/>
    <col min="8427" max="8670" width="9.140625" style="14"/>
    <col min="8671" max="8671" width="4.42578125" style="14" customWidth="1"/>
    <col min="8672" max="8672" width="5.5703125" style="14" customWidth="1"/>
    <col min="8673" max="8673" width="5.28515625" style="14" bestFit="1" customWidth="1"/>
    <col min="8674" max="8674" width="8.28515625" style="14" customWidth="1"/>
    <col min="8675" max="8675" width="20.85546875" style="14" customWidth="1"/>
    <col min="8676" max="8676" width="24.28515625" style="14" customWidth="1"/>
    <col min="8677" max="8677" width="13" style="14" customWidth="1"/>
    <col min="8678" max="8678" width="7.5703125" style="14" bestFit="1" customWidth="1"/>
    <col min="8679" max="8679" width="5.7109375" style="14" bestFit="1" customWidth="1"/>
    <col min="8680" max="8680" width="11.85546875" style="14" bestFit="1" customWidth="1"/>
    <col min="8681" max="8681" width="10.140625" style="14" bestFit="1" customWidth="1"/>
    <col min="8682" max="8682" width="12.7109375" style="14" bestFit="1" customWidth="1"/>
    <col min="8683" max="8926" width="9.140625" style="14"/>
    <col min="8927" max="8927" width="4.42578125" style="14" customWidth="1"/>
    <col min="8928" max="8928" width="5.5703125" style="14" customWidth="1"/>
    <col min="8929" max="8929" width="5.28515625" style="14" bestFit="1" customWidth="1"/>
    <col min="8930" max="8930" width="8.28515625" style="14" customWidth="1"/>
    <col min="8931" max="8931" width="20.85546875" style="14" customWidth="1"/>
    <col min="8932" max="8932" width="24.28515625" style="14" customWidth="1"/>
    <col min="8933" max="8933" width="13" style="14" customWidth="1"/>
    <col min="8934" max="8934" width="7.5703125" style="14" bestFit="1" customWidth="1"/>
    <col min="8935" max="8935" width="5.7109375" style="14" bestFit="1" customWidth="1"/>
    <col min="8936" max="8936" width="11.85546875" style="14" bestFit="1" customWidth="1"/>
    <col min="8937" max="8937" width="10.140625" style="14" bestFit="1" customWidth="1"/>
    <col min="8938" max="8938" width="12.7109375" style="14" bestFit="1" customWidth="1"/>
    <col min="8939" max="9182" width="9.140625" style="14"/>
    <col min="9183" max="9183" width="4.42578125" style="14" customWidth="1"/>
    <col min="9184" max="9184" width="5.5703125" style="14" customWidth="1"/>
    <col min="9185" max="9185" width="5.28515625" style="14" bestFit="1" customWidth="1"/>
    <col min="9186" max="9186" width="8.28515625" style="14" customWidth="1"/>
    <col min="9187" max="9187" width="20.85546875" style="14" customWidth="1"/>
    <col min="9188" max="9188" width="24.28515625" style="14" customWidth="1"/>
    <col min="9189" max="9189" width="13" style="14" customWidth="1"/>
    <col min="9190" max="9190" width="7.5703125" style="14" bestFit="1" customWidth="1"/>
    <col min="9191" max="9191" width="5.7109375" style="14" bestFit="1" customWidth="1"/>
    <col min="9192" max="9192" width="11.85546875" style="14" bestFit="1" customWidth="1"/>
    <col min="9193" max="9193" width="10.140625" style="14" bestFit="1" customWidth="1"/>
    <col min="9194" max="9194" width="12.7109375" style="14" bestFit="1" customWidth="1"/>
    <col min="9195" max="9438" width="9.140625" style="14"/>
    <col min="9439" max="9439" width="4.42578125" style="14" customWidth="1"/>
    <col min="9440" max="9440" width="5.5703125" style="14" customWidth="1"/>
    <col min="9441" max="9441" width="5.28515625" style="14" bestFit="1" customWidth="1"/>
    <col min="9442" max="9442" width="8.28515625" style="14" customWidth="1"/>
    <col min="9443" max="9443" width="20.85546875" style="14" customWidth="1"/>
    <col min="9444" max="9444" width="24.28515625" style="14" customWidth="1"/>
    <col min="9445" max="9445" width="13" style="14" customWidth="1"/>
    <col min="9446" max="9446" width="7.5703125" style="14" bestFit="1" customWidth="1"/>
    <col min="9447" max="9447" width="5.7109375" style="14" bestFit="1" customWidth="1"/>
    <col min="9448" max="9448" width="11.85546875" style="14" bestFit="1" customWidth="1"/>
    <col min="9449" max="9449" width="10.140625" style="14" bestFit="1" customWidth="1"/>
    <col min="9450" max="9450" width="12.7109375" style="14" bestFit="1" customWidth="1"/>
    <col min="9451" max="9694" width="9.140625" style="14"/>
    <col min="9695" max="9695" width="4.42578125" style="14" customWidth="1"/>
    <col min="9696" max="9696" width="5.5703125" style="14" customWidth="1"/>
    <col min="9697" max="9697" width="5.28515625" style="14" bestFit="1" customWidth="1"/>
    <col min="9698" max="9698" width="8.28515625" style="14" customWidth="1"/>
    <col min="9699" max="9699" width="20.85546875" style="14" customWidth="1"/>
    <col min="9700" max="9700" width="24.28515625" style="14" customWidth="1"/>
    <col min="9701" max="9701" width="13" style="14" customWidth="1"/>
    <col min="9702" max="9702" width="7.5703125" style="14" bestFit="1" customWidth="1"/>
    <col min="9703" max="9703" width="5.7109375" style="14" bestFit="1" customWidth="1"/>
    <col min="9704" max="9704" width="11.85546875" style="14" bestFit="1" customWidth="1"/>
    <col min="9705" max="9705" width="10.140625" style="14" bestFit="1" customWidth="1"/>
    <col min="9706" max="9706" width="12.7109375" style="14" bestFit="1" customWidth="1"/>
    <col min="9707" max="9950" width="9.140625" style="14"/>
    <col min="9951" max="9951" width="4.42578125" style="14" customWidth="1"/>
    <col min="9952" max="9952" width="5.5703125" style="14" customWidth="1"/>
    <col min="9953" max="9953" width="5.28515625" style="14" bestFit="1" customWidth="1"/>
    <col min="9954" max="9954" width="8.28515625" style="14" customWidth="1"/>
    <col min="9955" max="9955" width="20.85546875" style="14" customWidth="1"/>
    <col min="9956" max="9956" width="24.28515625" style="14" customWidth="1"/>
    <col min="9957" max="9957" width="13" style="14" customWidth="1"/>
    <col min="9958" max="9958" width="7.5703125" style="14" bestFit="1" customWidth="1"/>
    <col min="9959" max="9959" width="5.7109375" style="14" bestFit="1" customWidth="1"/>
    <col min="9960" max="9960" width="11.85546875" style="14" bestFit="1" customWidth="1"/>
    <col min="9961" max="9961" width="10.140625" style="14" bestFit="1" customWidth="1"/>
    <col min="9962" max="9962" width="12.7109375" style="14" bestFit="1" customWidth="1"/>
    <col min="9963" max="10206" width="9.140625" style="14"/>
    <col min="10207" max="10207" width="4.42578125" style="14" customWidth="1"/>
    <col min="10208" max="10208" width="5.5703125" style="14" customWidth="1"/>
    <col min="10209" max="10209" width="5.28515625" style="14" bestFit="1" customWidth="1"/>
    <col min="10210" max="10210" width="8.28515625" style="14" customWidth="1"/>
    <col min="10211" max="10211" width="20.85546875" style="14" customWidth="1"/>
    <col min="10212" max="10212" width="24.28515625" style="14" customWidth="1"/>
    <col min="10213" max="10213" width="13" style="14" customWidth="1"/>
    <col min="10214" max="10214" width="7.5703125" style="14" bestFit="1" customWidth="1"/>
    <col min="10215" max="10215" width="5.7109375" style="14" bestFit="1" customWidth="1"/>
    <col min="10216" max="10216" width="11.85546875" style="14" bestFit="1" customWidth="1"/>
    <col min="10217" max="10217" width="10.140625" style="14" bestFit="1" customWidth="1"/>
    <col min="10218" max="10218" width="12.7109375" style="14" bestFit="1" customWidth="1"/>
    <col min="10219" max="10462" width="9.140625" style="14"/>
    <col min="10463" max="10463" width="4.42578125" style="14" customWidth="1"/>
    <col min="10464" max="10464" width="5.5703125" style="14" customWidth="1"/>
    <col min="10465" max="10465" width="5.28515625" style="14" bestFit="1" customWidth="1"/>
    <col min="10466" max="10466" width="8.28515625" style="14" customWidth="1"/>
    <col min="10467" max="10467" width="20.85546875" style="14" customWidth="1"/>
    <col min="10468" max="10468" width="24.28515625" style="14" customWidth="1"/>
    <col min="10469" max="10469" width="13" style="14" customWidth="1"/>
    <col min="10470" max="10470" width="7.5703125" style="14" bestFit="1" customWidth="1"/>
    <col min="10471" max="10471" width="5.7109375" style="14" bestFit="1" customWidth="1"/>
    <col min="10472" max="10472" width="11.85546875" style="14" bestFit="1" customWidth="1"/>
    <col min="10473" max="10473" width="10.140625" style="14" bestFit="1" customWidth="1"/>
    <col min="10474" max="10474" width="12.7109375" style="14" bestFit="1" customWidth="1"/>
    <col min="10475" max="10718" width="9.140625" style="14"/>
    <col min="10719" max="10719" width="4.42578125" style="14" customWidth="1"/>
    <col min="10720" max="10720" width="5.5703125" style="14" customWidth="1"/>
    <col min="10721" max="10721" width="5.28515625" style="14" bestFit="1" customWidth="1"/>
    <col min="10722" max="10722" width="8.28515625" style="14" customWidth="1"/>
    <col min="10723" max="10723" width="20.85546875" style="14" customWidth="1"/>
    <col min="10724" max="10724" width="24.28515625" style="14" customWidth="1"/>
    <col min="10725" max="10725" width="13" style="14" customWidth="1"/>
    <col min="10726" max="10726" width="7.5703125" style="14" bestFit="1" customWidth="1"/>
    <col min="10727" max="10727" width="5.7109375" style="14" bestFit="1" customWidth="1"/>
    <col min="10728" max="10728" width="11.85546875" style="14" bestFit="1" customWidth="1"/>
    <col min="10729" max="10729" width="10.140625" style="14" bestFit="1" customWidth="1"/>
    <col min="10730" max="10730" width="12.7109375" style="14" bestFit="1" customWidth="1"/>
    <col min="10731" max="10974" width="9.140625" style="14"/>
    <col min="10975" max="10975" width="4.42578125" style="14" customWidth="1"/>
    <col min="10976" max="10976" width="5.5703125" style="14" customWidth="1"/>
    <col min="10977" max="10977" width="5.28515625" style="14" bestFit="1" customWidth="1"/>
    <col min="10978" max="10978" width="8.28515625" style="14" customWidth="1"/>
    <col min="10979" max="10979" width="20.85546875" style="14" customWidth="1"/>
    <col min="10980" max="10980" width="24.28515625" style="14" customWidth="1"/>
    <col min="10981" max="10981" width="13" style="14" customWidth="1"/>
    <col min="10982" max="10982" width="7.5703125" style="14" bestFit="1" customWidth="1"/>
    <col min="10983" max="10983" width="5.7109375" style="14" bestFit="1" customWidth="1"/>
    <col min="10984" max="10984" width="11.85546875" style="14" bestFit="1" customWidth="1"/>
    <col min="10985" max="10985" width="10.140625" style="14" bestFit="1" customWidth="1"/>
    <col min="10986" max="10986" width="12.7109375" style="14" bestFit="1" customWidth="1"/>
    <col min="10987" max="11230" width="9.140625" style="14"/>
    <col min="11231" max="11231" width="4.42578125" style="14" customWidth="1"/>
    <col min="11232" max="11232" width="5.5703125" style="14" customWidth="1"/>
    <col min="11233" max="11233" width="5.28515625" style="14" bestFit="1" customWidth="1"/>
    <col min="11234" max="11234" width="8.28515625" style="14" customWidth="1"/>
    <col min="11235" max="11235" width="20.85546875" style="14" customWidth="1"/>
    <col min="11236" max="11236" width="24.28515625" style="14" customWidth="1"/>
    <col min="11237" max="11237" width="13" style="14" customWidth="1"/>
    <col min="11238" max="11238" width="7.5703125" style="14" bestFit="1" customWidth="1"/>
    <col min="11239" max="11239" width="5.7109375" style="14" bestFit="1" customWidth="1"/>
    <col min="11240" max="11240" width="11.85546875" style="14" bestFit="1" customWidth="1"/>
    <col min="11241" max="11241" width="10.140625" style="14" bestFit="1" customWidth="1"/>
    <col min="11242" max="11242" width="12.7109375" style="14" bestFit="1" customWidth="1"/>
    <col min="11243" max="11486" width="9.140625" style="14"/>
    <col min="11487" max="11487" width="4.42578125" style="14" customWidth="1"/>
    <col min="11488" max="11488" width="5.5703125" style="14" customWidth="1"/>
    <col min="11489" max="11489" width="5.28515625" style="14" bestFit="1" customWidth="1"/>
    <col min="11490" max="11490" width="8.28515625" style="14" customWidth="1"/>
    <col min="11491" max="11491" width="20.85546875" style="14" customWidth="1"/>
    <col min="11492" max="11492" width="24.28515625" style="14" customWidth="1"/>
    <col min="11493" max="11493" width="13" style="14" customWidth="1"/>
    <col min="11494" max="11494" width="7.5703125" style="14" bestFit="1" customWidth="1"/>
    <col min="11495" max="11495" width="5.7109375" style="14" bestFit="1" customWidth="1"/>
    <col min="11496" max="11496" width="11.85546875" style="14" bestFit="1" customWidth="1"/>
    <col min="11497" max="11497" width="10.140625" style="14" bestFit="1" customWidth="1"/>
    <col min="11498" max="11498" width="12.7109375" style="14" bestFit="1" customWidth="1"/>
    <col min="11499" max="11742" width="9.140625" style="14"/>
    <col min="11743" max="11743" width="4.42578125" style="14" customWidth="1"/>
    <col min="11744" max="11744" width="5.5703125" style="14" customWidth="1"/>
    <col min="11745" max="11745" width="5.28515625" style="14" bestFit="1" customWidth="1"/>
    <col min="11746" max="11746" width="8.28515625" style="14" customWidth="1"/>
    <col min="11747" max="11747" width="20.85546875" style="14" customWidth="1"/>
    <col min="11748" max="11748" width="24.28515625" style="14" customWidth="1"/>
    <col min="11749" max="11749" width="13" style="14" customWidth="1"/>
    <col min="11750" max="11750" width="7.5703125" style="14" bestFit="1" customWidth="1"/>
    <col min="11751" max="11751" width="5.7109375" style="14" bestFit="1" customWidth="1"/>
    <col min="11752" max="11752" width="11.85546875" style="14" bestFit="1" customWidth="1"/>
    <col min="11753" max="11753" width="10.140625" style="14" bestFit="1" customWidth="1"/>
    <col min="11754" max="11754" width="12.7109375" style="14" bestFit="1" customWidth="1"/>
    <col min="11755" max="11998" width="9.140625" style="14"/>
    <col min="11999" max="11999" width="4.42578125" style="14" customWidth="1"/>
    <col min="12000" max="12000" width="5.5703125" style="14" customWidth="1"/>
    <col min="12001" max="12001" width="5.28515625" style="14" bestFit="1" customWidth="1"/>
    <col min="12002" max="12002" width="8.28515625" style="14" customWidth="1"/>
    <col min="12003" max="12003" width="20.85546875" style="14" customWidth="1"/>
    <col min="12004" max="12004" width="24.28515625" style="14" customWidth="1"/>
    <col min="12005" max="12005" width="13" style="14" customWidth="1"/>
    <col min="12006" max="12006" width="7.5703125" style="14" bestFit="1" customWidth="1"/>
    <col min="12007" max="12007" width="5.7109375" style="14" bestFit="1" customWidth="1"/>
    <col min="12008" max="12008" width="11.85546875" style="14" bestFit="1" customWidth="1"/>
    <col min="12009" max="12009" width="10.140625" style="14" bestFit="1" customWidth="1"/>
    <col min="12010" max="12010" width="12.7109375" style="14" bestFit="1" customWidth="1"/>
    <col min="12011" max="12254" width="9.140625" style="14"/>
    <col min="12255" max="12255" width="4.42578125" style="14" customWidth="1"/>
    <col min="12256" max="12256" width="5.5703125" style="14" customWidth="1"/>
    <col min="12257" max="12257" width="5.28515625" style="14" bestFit="1" customWidth="1"/>
    <col min="12258" max="12258" width="8.28515625" style="14" customWidth="1"/>
    <col min="12259" max="12259" width="20.85546875" style="14" customWidth="1"/>
    <col min="12260" max="12260" width="24.28515625" style="14" customWidth="1"/>
    <col min="12261" max="12261" width="13" style="14" customWidth="1"/>
    <col min="12262" max="12262" width="7.5703125" style="14" bestFit="1" customWidth="1"/>
    <col min="12263" max="12263" width="5.7109375" style="14" bestFit="1" customWidth="1"/>
    <col min="12264" max="12264" width="11.85546875" style="14" bestFit="1" customWidth="1"/>
    <col min="12265" max="12265" width="10.140625" style="14" bestFit="1" customWidth="1"/>
    <col min="12266" max="12266" width="12.7109375" style="14" bestFit="1" customWidth="1"/>
    <col min="12267" max="12510" width="9.140625" style="14"/>
    <col min="12511" max="12511" width="4.42578125" style="14" customWidth="1"/>
    <col min="12512" max="12512" width="5.5703125" style="14" customWidth="1"/>
    <col min="12513" max="12513" width="5.28515625" style="14" bestFit="1" customWidth="1"/>
    <col min="12514" max="12514" width="8.28515625" style="14" customWidth="1"/>
    <col min="12515" max="12515" width="20.85546875" style="14" customWidth="1"/>
    <col min="12516" max="12516" width="24.28515625" style="14" customWidth="1"/>
    <col min="12517" max="12517" width="13" style="14" customWidth="1"/>
    <col min="12518" max="12518" width="7.5703125" style="14" bestFit="1" customWidth="1"/>
    <col min="12519" max="12519" width="5.7109375" style="14" bestFit="1" customWidth="1"/>
    <col min="12520" max="12520" width="11.85546875" style="14" bestFit="1" customWidth="1"/>
    <col min="12521" max="12521" width="10.140625" style="14" bestFit="1" customWidth="1"/>
    <col min="12522" max="12522" width="12.7109375" style="14" bestFit="1" customWidth="1"/>
    <col min="12523" max="12766" width="9.140625" style="14"/>
    <col min="12767" max="12767" width="4.42578125" style="14" customWidth="1"/>
    <col min="12768" max="12768" width="5.5703125" style="14" customWidth="1"/>
    <col min="12769" max="12769" width="5.28515625" style="14" bestFit="1" customWidth="1"/>
    <col min="12770" max="12770" width="8.28515625" style="14" customWidth="1"/>
    <col min="12771" max="12771" width="20.85546875" style="14" customWidth="1"/>
    <col min="12772" max="12772" width="24.28515625" style="14" customWidth="1"/>
    <col min="12773" max="12773" width="13" style="14" customWidth="1"/>
    <col min="12774" max="12774" width="7.5703125" style="14" bestFit="1" customWidth="1"/>
    <col min="12775" max="12775" width="5.7109375" style="14" bestFit="1" customWidth="1"/>
    <col min="12776" max="12776" width="11.85546875" style="14" bestFit="1" customWidth="1"/>
    <col min="12777" max="12777" width="10.140625" style="14" bestFit="1" customWidth="1"/>
    <col min="12778" max="12778" width="12.7109375" style="14" bestFit="1" customWidth="1"/>
    <col min="12779" max="13022" width="9.140625" style="14"/>
    <col min="13023" max="13023" width="4.42578125" style="14" customWidth="1"/>
    <col min="13024" max="13024" width="5.5703125" style="14" customWidth="1"/>
    <col min="13025" max="13025" width="5.28515625" style="14" bestFit="1" customWidth="1"/>
    <col min="13026" max="13026" width="8.28515625" style="14" customWidth="1"/>
    <col min="13027" max="13027" width="20.85546875" style="14" customWidth="1"/>
    <col min="13028" max="13028" width="24.28515625" style="14" customWidth="1"/>
    <col min="13029" max="13029" width="13" style="14" customWidth="1"/>
    <col min="13030" max="13030" width="7.5703125" style="14" bestFit="1" customWidth="1"/>
    <col min="13031" max="13031" width="5.7109375" style="14" bestFit="1" customWidth="1"/>
    <col min="13032" max="13032" width="11.85546875" style="14" bestFit="1" customWidth="1"/>
    <col min="13033" max="13033" width="10.140625" style="14" bestFit="1" customWidth="1"/>
    <col min="13034" max="13034" width="12.7109375" style="14" bestFit="1" customWidth="1"/>
    <col min="13035" max="13278" width="9.140625" style="14"/>
    <col min="13279" max="13279" width="4.42578125" style="14" customWidth="1"/>
    <col min="13280" max="13280" width="5.5703125" style="14" customWidth="1"/>
    <col min="13281" max="13281" width="5.28515625" style="14" bestFit="1" customWidth="1"/>
    <col min="13282" max="13282" width="8.28515625" style="14" customWidth="1"/>
    <col min="13283" max="13283" width="20.85546875" style="14" customWidth="1"/>
    <col min="13284" max="13284" width="24.28515625" style="14" customWidth="1"/>
    <col min="13285" max="13285" width="13" style="14" customWidth="1"/>
    <col min="13286" max="13286" width="7.5703125" style="14" bestFit="1" customWidth="1"/>
    <col min="13287" max="13287" width="5.7109375" style="14" bestFit="1" customWidth="1"/>
    <col min="13288" max="13288" width="11.85546875" style="14" bestFit="1" customWidth="1"/>
    <col min="13289" max="13289" width="10.140625" style="14" bestFit="1" customWidth="1"/>
    <col min="13290" max="13290" width="12.7109375" style="14" bestFit="1" customWidth="1"/>
    <col min="13291" max="13534" width="9.140625" style="14"/>
    <col min="13535" max="13535" width="4.42578125" style="14" customWidth="1"/>
    <col min="13536" max="13536" width="5.5703125" style="14" customWidth="1"/>
    <col min="13537" max="13537" width="5.28515625" style="14" bestFit="1" customWidth="1"/>
    <col min="13538" max="13538" width="8.28515625" style="14" customWidth="1"/>
    <col min="13539" max="13539" width="20.85546875" style="14" customWidth="1"/>
    <col min="13540" max="13540" width="24.28515625" style="14" customWidth="1"/>
    <col min="13541" max="13541" width="13" style="14" customWidth="1"/>
    <col min="13542" max="13542" width="7.5703125" style="14" bestFit="1" customWidth="1"/>
    <col min="13543" max="13543" width="5.7109375" style="14" bestFit="1" customWidth="1"/>
    <col min="13544" max="13544" width="11.85546875" style="14" bestFit="1" customWidth="1"/>
    <col min="13545" max="13545" width="10.140625" style="14" bestFit="1" customWidth="1"/>
    <col min="13546" max="13546" width="12.7109375" style="14" bestFit="1" customWidth="1"/>
    <col min="13547" max="13790" width="9.140625" style="14"/>
    <col min="13791" max="13791" width="4.42578125" style="14" customWidth="1"/>
    <col min="13792" max="13792" width="5.5703125" style="14" customWidth="1"/>
    <col min="13793" max="13793" width="5.28515625" style="14" bestFit="1" customWidth="1"/>
    <col min="13794" max="13794" width="8.28515625" style="14" customWidth="1"/>
    <col min="13795" max="13795" width="20.85546875" style="14" customWidth="1"/>
    <col min="13796" max="13796" width="24.28515625" style="14" customWidth="1"/>
    <col min="13797" max="13797" width="13" style="14" customWidth="1"/>
    <col min="13798" max="13798" width="7.5703125" style="14" bestFit="1" customWidth="1"/>
    <col min="13799" max="13799" width="5.7109375" style="14" bestFit="1" customWidth="1"/>
    <col min="13800" max="13800" width="11.85546875" style="14" bestFit="1" customWidth="1"/>
    <col min="13801" max="13801" width="10.140625" style="14" bestFit="1" customWidth="1"/>
    <col min="13802" max="13802" width="12.7109375" style="14" bestFit="1" customWidth="1"/>
    <col min="13803" max="14046" width="9.140625" style="14"/>
    <col min="14047" max="14047" width="4.42578125" style="14" customWidth="1"/>
    <col min="14048" max="14048" width="5.5703125" style="14" customWidth="1"/>
    <col min="14049" max="14049" width="5.28515625" style="14" bestFit="1" customWidth="1"/>
    <col min="14050" max="14050" width="8.28515625" style="14" customWidth="1"/>
    <col min="14051" max="14051" width="20.85546875" style="14" customWidth="1"/>
    <col min="14052" max="14052" width="24.28515625" style="14" customWidth="1"/>
    <col min="14053" max="14053" width="13" style="14" customWidth="1"/>
    <col min="14054" max="14054" width="7.5703125" style="14" bestFit="1" customWidth="1"/>
    <col min="14055" max="14055" width="5.7109375" style="14" bestFit="1" customWidth="1"/>
    <col min="14056" max="14056" width="11.85546875" style="14" bestFit="1" customWidth="1"/>
    <col min="14057" max="14057" width="10.140625" style="14" bestFit="1" customWidth="1"/>
    <col min="14058" max="14058" width="12.7109375" style="14" bestFit="1" customWidth="1"/>
    <col min="14059" max="14302" width="9.140625" style="14"/>
    <col min="14303" max="14303" width="4.42578125" style="14" customWidth="1"/>
    <col min="14304" max="14304" width="5.5703125" style="14" customWidth="1"/>
    <col min="14305" max="14305" width="5.28515625" style="14" bestFit="1" customWidth="1"/>
    <col min="14306" max="14306" width="8.28515625" style="14" customWidth="1"/>
    <col min="14307" max="14307" width="20.85546875" style="14" customWidth="1"/>
    <col min="14308" max="14308" width="24.28515625" style="14" customWidth="1"/>
    <col min="14309" max="14309" width="13" style="14" customWidth="1"/>
    <col min="14310" max="14310" width="7.5703125" style="14" bestFit="1" customWidth="1"/>
    <col min="14311" max="14311" width="5.7109375" style="14" bestFit="1" customWidth="1"/>
    <col min="14312" max="14312" width="11.85546875" style="14" bestFit="1" customWidth="1"/>
    <col min="14313" max="14313" width="10.140625" style="14" bestFit="1" customWidth="1"/>
    <col min="14314" max="14314" width="12.7109375" style="14" bestFit="1" customWidth="1"/>
    <col min="14315" max="14558" width="9.140625" style="14"/>
    <col min="14559" max="14559" width="4.42578125" style="14" customWidth="1"/>
    <col min="14560" max="14560" width="5.5703125" style="14" customWidth="1"/>
    <col min="14561" max="14561" width="5.28515625" style="14" bestFit="1" customWidth="1"/>
    <col min="14562" max="14562" width="8.28515625" style="14" customWidth="1"/>
    <col min="14563" max="14563" width="20.85546875" style="14" customWidth="1"/>
    <col min="14564" max="14564" width="24.28515625" style="14" customWidth="1"/>
    <col min="14565" max="14565" width="13" style="14" customWidth="1"/>
    <col min="14566" max="14566" width="7.5703125" style="14" bestFit="1" customWidth="1"/>
    <col min="14567" max="14567" width="5.7109375" style="14" bestFit="1" customWidth="1"/>
    <col min="14568" max="14568" width="11.85546875" style="14" bestFit="1" customWidth="1"/>
    <col min="14569" max="14569" width="10.140625" style="14" bestFit="1" customWidth="1"/>
    <col min="14570" max="14570" width="12.7109375" style="14" bestFit="1" customWidth="1"/>
    <col min="14571" max="14814" width="9.140625" style="14"/>
    <col min="14815" max="14815" width="4.42578125" style="14" customWidth="1"/>
    <col min="14816" max="14816" width="5.5703125" style="14" customWidth="1"/>
    <col min="14817" max="14817" width="5.28515625" style="14" bestFit="1" customWidth="1"/>
    <col min="14818" max="14818" width="8.28515625" style="14" customWidth="1"/>
    <col min="14819" max="14819" width="20.85546875" style="14" customWidth="1"/>
    <col min="14820" max="14820" width="24.28515625" style="14" customWidth="1"/>
    <col min="14821" max="14821" width="13" style="14" customWidth="1"/>
    <col min="14822" max="14822" width="7.5703125" style="14" bestFit="1" customWidth="1"/>
    <col min="14823" max="14823" width="5.7109375" style="14" bestFit="1" customWidth="1"/>
    <col min="14824" max="14824" width="11.85546875" style="14" bestFit="1" customWidth="1"/>
    <col min="14825" max="14825" width="10.140625" style="14" bestFit="1" customWidth="1"/>
    <col min="14826" max="14826" width="12.7109375" style="14" bestFit="1" customWidth="1"/>
    <col min="14827" max="15070" width="9.140625" style="14"/>
    <col min="15071" max="15071" width="4.42578125" style="14" customWidth="1"/>
    <col min="15072" max="15072" width="5.5703125" style="14" customWidth="1"/>
    <col min="15073" max="15073" width="5.28515625" style="14" bestFit="1" customWidth="1"/>
    <col min="15074" max="15074" width="8.28515625" style="14" customWidth="1"/>
    <col min="15075" max="15075" width="20.85546875" style="14" customWidth="1"/>
    <col min="15076" max="15076" width="24.28515625" style="14" customWidth="1"/>
    <col min="15077" max="15077" width="13" style="14" customWidth="1"/>
    <col min="15078" max="15078" width="7.5703125" style="14" bestFit="1" customWidth="1"/>
    <col min="15079" max="15079" width="5.7109375" style="14" bestFit="1" customWidth="1"/>
    <col min="15080" max="15080" width="11.85546875" style="14" bestFit="1" customWidth="1"/>
    <col min="15081" max="15081" width="10.140625" style="14" bestFit="1" customWidth="1"/>
    <col min="15082" max="15082" width="12.7109375" style="14" bestFit="1" customWidth="1"/>
    <col min="15083" max="15326" width="9.140625" style="14"/>
    <col min="15327" max="15327" width="4.42578125" style="14" customWidth="1"/>
    <col min="15328" max="15328" width="5.5703125" style="14" customWidth="1"/>
    <col min="15329" max="15329" width="5.28515625" style="14" bestFit="1" customWidth="1"/>
    <col min="15330" max="15330" width="8.28515625" style="14" customWidth="1"/>
    <col min="15331" max="15331" width="20.85546875" style="14" customWidth="1"/>
    <col min="15332" max="15332" width="24.28515625" style="14" customWidth="1"/>
    <col min="15333" max="15333" width="13" style="14" customWidth="1"/>
    <col min="15334" max="15334" width="7.5703125" style="14" bestFit="1" customWidth="1"/>
    <col min="15335" max="15335" width="5.7109375" style="14" bestFit="1" customWidth="1"/>
    <col min="15336" max="15336" width="11.85546875" style="14" bestFit="1" customWidth="1"/>
    <col min="15337" max="15337" width="10.140625" style="14" bestFit="1" customWidth="1"/>
    <col min="15338" max="15338" width="12.7109375" style="14" bestFit="1" customWidth="1"/>
    <col min="15339" max="15582" width="9.140625" style="14"/>
    <col min="15583" max="15583" width="4.42578125" style="14" customWidth="1"/>
    <col min="15584" max="15584" width="5.5703125" style="14" customWidth="1"/>
    <col min="15585" max="15585" width="5.28515625" style="14" bestFit="1" customWidth="1"/>
    <col min="15586" max="15586" width="8.28515625" style="14" customWidth="1"/>
    <col min="15587" max="15587" width="20.85546875" style="14" customWidth="1"/>
    <col min="15588" max="15588" width="24.28515625" style="14" customWidth="1"/>
    <col min="15589" max="15589" width="13" style="14" customWidth="1"/>
    <col min="15590" max="15590" width="7.5703125" style="14" bestFit="1" customWidth="1"/>
    <col min="15591" max="15591" width="5.7109375" style="14" bestFit="1" customWidth="1"/>
    <col min="15592" max="15592" width="11.85546875" style="14" bestFit="1" customWidth="1"/>
    <col min="15593" max="15593" width="10.140625" style="14" bestFit="1" customWidth="1"/>
    <col min="15594" max="15594" width="12.7109375" style="14" bestFit="1" customWidth="1"/>
    <col min="15595" max="15838" width="9.140625" style="14"/>
    <col min="15839" max="15839" width="4.42578125" style="14" customWidth="1"/>
    <col min="15840" max="15840" width="5.5703125" style="14" customWidth="1"/>
    <col min="15841" max="15841" width="5.28515625" style="14" bestFit="1" customWidth="1"/>
    <col min="15842" max="15842" width="8.28515625" style="14" customWidth="1"/>
    <col min="15843" max="15843" width="20.85546875" style="14" customWidth="1"/>
    <col min="15844" max="15844" width="24.28515625" style="14" customWidth="1"/>
    <col min="15845" max="15845" width="13" style="14" customWidth="1"/>
    <col min="15846" max="15846" width="7.5703125" style="14" bestFit="1" customWidth="1"/>
    <col min="15847" max="15847" width="5.7109375" style="14" bestFit="1" customWidth="1"/>
    <col min="15848" max="15848" width="11.85546875" style="14" bestFit="1" customWidth="1"/>
    <col min="15849" max="15849" width="10.140625" style="14" bestFit="1" customWidth="1"/>
    <col min="15850" max="15850" width="12.7109375" style="14" bestFit="1" customWidth="1"/>
    <col min="15851" max="16094" width="9.140625" style="14"/>
    <col min="16095" max="16095" width="4.42578125" style="14" customWidth="1"/>
    <col min="16096" max="16096" width="5.5703125" style="14" customWidth="1"/>
    <col min="16097" max="16097" width="5.28515625" style="14" bestFit="1" customWidth="1"/>
    <col min="16098" max="16098" width="8.28515625" style="14" customWidth="1"/>
    <col min="16099" max="16099" width="20.85546875" style="14" customWidth="1"/>
    <col min="16100" max="16100" width="24.28515625" style="14" customWidth="1"/>
    <col min="16101" max="16101" width="13" style="14" customWidth="1"/>
    <col min="16102" max="16102" width="7.5703125" style="14" bestFit="1" customWidth="1"/>
    <col min="16103" max="16103" width="5.7109375" style="14" bestFit="1" customWidth="1"/>
    <col min="16104" max="16104" width="11.85546875" style="14" bestFit="1" customWidth="1"/>
    <col min="16105" max="16105" width="10.140625" style="14" bestFit="1" customWidth="1"/>
    <col min="16106" max="16106" width="12.7109375" style="14" bestFit="1" customWidth="1"/>
    <col min="16107" max="16384" width="9.140625" style="14"/>
  </cols>
  <sheetData>
    <row r="1" spans="1:8" x14ac:dyDescent="0.3">
      <c r="A1" s="447" t="s">
        <v>44</v>
      </c>
      <c r="B1" s="447"/>
      <c r="C1" s="447"/>
    </row>
    <row r="3" spans="1:8" ht="16.5" customHeight="1" x14ac:dyDescent="0.3">
      <c r="B3" s="446" t="s">
        <v>45</v>
      </c>
      <c r="C3" s="446"/>
      <c r="D3" s="446"/>
      <c r="E3" s="446"/>
      <c r="F3" s="446"/>
      <c r="G3" s="446"/>
    </row>
    <row r="4" spans="1:8" x14ac:dyDescent="0.3">
      <c r="C4" s="269"/>
      <c r="D4" s="270"/>
      <c r="E4" s="270"/>
      <c r="F4" s="270"/>
    </row>
    <row r="5" spans="1:8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51</v>
      </c>
      <c r="H5" s="19" t="s">
        <v>52</v>
      </c>
    </row>
    <row r="6" spans="1:8" ht="25.5" x14ac:dyDescent="0.3">
      <c r="A6" s="294">
        <v>261</v>
      </c>
      <c r="B6" s="282" t="s">
        <v>0</v>
      </c>
      <c r="C6" s="280" t="s">
        <v>575</v>
      </c>
      <c r="D6" s="280" t="s">
        <v>576</v>
      </c>
      <c r="E6" s="225">
        <v>29076.86</v>
      </c>
      <c r="F6" s="291" t="s">
        <v>1</v>
      </c>
      <c r="G6" s="227" t="s">
        <v>577</v>
      </c>
      <c r="H6" s="292" t="s">
        <v>592</v>
      </c>
    </row>
    <row r="7" spans="1:8" ht="25.5" x14ac:dyDescent="0.3">
      <c r="A7" s="294">
        <v>265</v>
      </c>
      <c r="B7" s="282" t="s">
        <v>0</v>
      </c>
      <c r="C7" s="280" t="s">
        <v>292</v>
      </c>
      <c r="D7" s="280" t="s">
        <v>578</v>
      </c>
      <c r="E7" s="225">
        <v>63305.29</v>
      </c>
      <c r="F7" s="291" t="s">
        <v>1</v>
      </c>
      <c r="G7" s="227" t="s">
        <v>32</v>
      </c>
      <c r="H7" s="292" t="s">
        <v>592</v>
      </c>
    </row>
    <row r="8" spans="1:8" ht="25.5" x14ac:dyDescent="0.3">
      <c r="A8" s="294">
        <v>268</v>
      </c>
      <c r="B8" s="282" t="s">
        <v>0</v>
      </c>
      <c r="C8" s="280" t="s">
        <v>579</v>
      </c>
      <c r="D8" s="280" t="s">
        <v>580</v>
      </c>
      <c r="E8" s="225">
        <v>149525.46</v>
      </c>
      <c r="F8" s="291" t="s">
        <v>1</v>
      </c>
      <c r="G8" s="227" t="s">
        <v>581</v>
      </c>
      <c r="H8" s="292" t="s">
        <v>592</v>
      </c>
    </row>
    <row r="9" spans="1:8" ht="25.5" x14ac:dyDescent="0.3">
      <c r="A9" s="294">
        <v>270</v>
      </c>
      <c r="B9" s="282" t="s">
        <v>0</v>
      </c>
      <c r="C9" s="280" t="s">
        <v>582</v>
      </c>
      <c r="D9" s="280" t="s">
        <v>583</v>
      </c>
      <c r="E9" s="225">
        <v>31766.41</v>
      </c>
      <c r="F9" s="291" t="s">
        <v>1</v>
      </c>
      <c r="G9" s="227" t="s">
        <v>584</v>
      </c>
      <c r="H9" s="292" t="s">
        <v>592</v>
      </c>
    </row>
    <row r="10" spans="1:8" ht="25.5" x14ac:dyDescent="0.3">
      <c r="A10" s="300">
        <v>192</v>
      </c>
      <c r="B10" s="301" t="s">
        <v>0</v>
      </c>
      <c r="C10" s="301" t="s">
        <v>585</v>
      </c>
      <c r="D10" s="301" t="s">
        <v>586</v>
      </c>
      <c r="E10" s="291" t="s">
        <v>1</v>
      </c>
      <c r="F10" s="302">
        <v>20650.439999999999</v>
      </c>
      <c r="G10" s="294" t="s">
        <v>577</v>
      </c>
      <c r="H10" s="292" t="s">
        <v>592</v>
      </c>
    </row>
    <row r="11" spans="1:8" ht="25.5" x14ac:dyDescent="0.3">
      <c r="A11" s="300">
        <v>196</v>
      </c>
      <c r="B11" s="301" t="s">
        <v>0</v>
      </c>
      <c r="C11" s="301" t="s">
        <v>587</v>
      </c>
      <c r="D11" s="301" t="s">
        <v>588</v>
      </c>
      <c r="E11" s="291" t="s">
        <v>1</v>
      </c>
      <c r="F11" s="302">
        <v>27132.69</v>
      </c>
      <c r="G11" s="294" t="s">
        <v>32</v>
      </c>
      <c r="H11" s="292" t="s">
        <v>592</v>
      </c>
    </row>
    <row r="12" spans="1:8" ht="25.5" x14ac:dyDescent="0.3">
      <c r="A12" s="300">
        <v>197</v>
      </c>
      <c r="B12" s="301" t="s">
        <v>0</v>
      </c>
      <c r="C12" s="301" t="s">
        <v>589</v>
      </c>
      <c r="D12" s="301" t="s">
        <v>590</v>
      </c>
      <c r="E12" s="291" t="s">
        <v>1</v>
      </c>
      <c r="F12" s="302">
        <v>96096.02</v>
      </c>
      <c r="G12" s="294" t="s">
        <v>581</v>
      </c>
      <c r="H12" s="292" t="s">
        <v>592</v>
      </c>
    </row>
    <row r="13" spans="1:8" ht="25.5" x14ac:dyDescent="0.3">
      <c r="A13" s="300">
        <v>199</v>
      </c>
      <c r="B13" s="301" t="s">
        <v>0</v>
      </c>
      <c r="C13" s="301" t="s">
        <v>16</v>
      </c>
      <c r="D13" s="301" t="s">
        <v>591</v>
      </c>
      <c r="E13" s="291" t="s">
        <v>1</v>
      </c>
      <c r="F13" s="302">
        <v>8763.49</v>
      </c>
      <c r="G13" s="294" t="s">
        <v>584</v>
      </c>
      <c r="H13" s="292" t="s">
        <v>592</v>
      </c>
    </row>
    <row r="14" spans="1:8" x14ac:dyDescent="0.3">
      <c r="A14" s="448" t="s">
        <v>74</v>
      </c>
      <c r="B14" s="449"/>
      <c r="C14" s="449"/>
      <c r="D14" s="450"/>
      <c r="E14" s="91">
        <f>SUM(E6:E13)</f>
        <v>273674.01999999996</v>
      </c>
      <c r="F14" s="91">
        <f>SUM(F6:F13)</f>
        <v>152642.63999999998</v>
      </c>
      <c r="G14" s="17"/>
      <c r="H14" s="151"/>
    </row>
  </sheetData>
  <mergeCells count="3">
    <mergeCell ref="A1:C1"/>
    <mergeCell ref="B3:G3"/>
    <mergeCell ref="A14:D14"/>
  </mergeCells>
  <pageMargins left="0.7" right="0.7" top="0.75" bottom="0.75" header="0.3" footer="0.3"/>
  <pageSetup paperSize="9" scale="4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1"/>
  <sheetViews>
    <sheetView workbookViewId="0">
      <selection activeCell="E19" sqref="E19"/>
    </sheetView>
  </sheetViews>
  <sheetFormatPr defaultRowHeight="15" x14ac:dyDescent="0.25"/>
  <cols>
    <col min="2" max="2" width="13.28515625" customWidth="1"/>
    <col min="3" max="3" width="31.7109375" customWidth="1"/>
    <col min="4" max="4" width="44.28515625" customWidth="1"/>
    <col min="5" max="5" width="25" customWidth="1"/>
    <col min="6" max="6" width="18.7109375" customWidth="1"/>
    <col min="7" max="7" width="10.28515625" customWidth="1"/>
    <col min="8" max="8" width="13.7109375" customWidth="1"/>
    <col min="9" max="9" width="14.7109375" customWidth="1"/>
  </cols>
  <sheetData>
    <row r="3" spans="2:9" ht="16.5" x14ac:dyDescent="0.3">
      <c r="B3" s="15" t="s">
        <v>44</v>
      </c>
      <c r="C3" s="14"/>
      <c r="D3" s="14"/>
      <c r="E3" s="14"/>
      <c r="F3" s="27"/>
      <c r="G3" s="14"/>
      <c r="H3" s="27"/>
      <c r="I3" s="14"/>
    </row>
    <row r="4" spans="2:9" ht="16.5" x14ac:dyDescent="0.3">
      <c r="B4" s="14"/>
      <c r="C4" s="14"/>
      <c r="D4" s="14"/>
      <c r="E4" s="14"/>
      <c r="F4" s="27"/>
      <c r="G4" s="14"/>
      <c r="H4" s="27"/>
      <c r="I4" s="14"/>
    </row>
    <row r="5" spans="2:9" ht="16.5" x14ac:dyDescent="0.3">
      <c r="B5" s="14"/>
      <c r="C5" s="446" t="s">
        <v>55</v>
      </c>
      <c r="D5" s="446"/>
      <c r="E5" s="446"/>
      <c r="F5" s="446"/>
      <c r="G5" s="446"/>
      <c r="H5" s="446"/>
      <c r="I5" s="14"/>
    </row>
    <row r="6" spans="2:9" ht="16.5" x14ac:dyDescent="0.3">
      <c r="B6" s="14"/>
      <c r="C6" s="30"/>
      <c r="D6" s="31"/>
      <c r="E6" s="31"/>
      <c r="F6" s="31"/>
      <c r="G6" s="14"/>
      <c r="H6" s="27"/>
      <c r="I6" s="14"/>
    </row>
    <row r="7" spans="2:9" ht="49.5" x14ac:dyDescent="0.25">
      <c r="B7" s="18" t="s">
        <v>56</v>
      </c>
      <c r="C7" s="18" t="s">
        <v>48</v>
      </c>
      <c r="D7" s="18" t="s">
        <v>58</v>
      </c>
      <c r="E7" s="19" t="s">
        <v>59</v>
      </c>
      <c r="F7" s="19" t="s">
        <v>60</v>
      </c>
      <c r="G7" s="19" t="s">
        <v>61</v>
      </c>
      <c r="H7" s="19" t="s">
        <v>51</v>
      </c>
      <c r="I7" s="19" t="s">
        <v>52</v>
      </c>
    </row>
    <row r="8" spans="2:9" x14ac:dyDescent="0.25">
      <c r="B8" s="41">
        <v>934</v>
      </c>
      <c r="C8" s="42" t="s">
        <v>92</v>
      </c>
      <c r="D8" s="43" t="s">
        <v>93</v>
      </c>
      <c r="E8" s="44">
        <v>13546.34</v>
      </c>
      <c r="F8" s="45" t="s">
        <v>1</v>
      </c>
      <c r="G8" s="46">
        <v>2.1</v>
      </c>
      <c r="H8" s="47" t="s">
        <v>94</v>
      </c>
      <c r="I8" s="48" t="s">
        <v>95</v>
      </c>
    </row>
    <row r="9" spans="2:9" ht="30" x14ac:dyDescent="0.25">
      <c r="B9" s="41">
        <v>547</v>
      </c>
      <c r="C9" s="42" t="s">
        <v>92</v>
      </c>
      <c r="D9" s="43" t="s">
        <v>96</v>
      </c>
      <c r="E9" s="49" t="s">
        <v>1</v>
      </c>
      <c r="F9" s="44">
        <v>9792.84</v>
      </c>
      <c r="G9" s="48">
        <v>2.1</v>
      </c>
      <c r="H9" s="50"/>
      <c r="I9" s="47" t="s">
        <v>95</v>
      </c>
    </row>
    <row r="10" spans="2:9" x14ac:dyDescent="0.25">
      <c r="B10" s="41">
        <v>548</v>
      </c>
      <c r="C10" s="42" t="s">
        <v>97</v>
      </c>
      <c r="D10" s="43" t="s">
        <v>98</v>
      </c>
      <c r="E10" s="49" t="s">
        <v>1</v>
      </c>
      <c r="F10" s="44">
        <v>249450.96</v>
      </c>
      <c r="G10" s="48" t="s">
        <v>99</v>
      </c>
      <c r="H10" s="50"/>
      <c r="I10" s="47" t="s">
        <v>95</v>
      </c>
    </row>
    <row r="11" spans="2:9" ht="16.5" x14ac:dyDescent="0.25">
      <c r="B11" s="451" t="s">
        <v>74</v>
      </c>
      <c r="C11" s="452"/>
      <c r="D11" s="453"/>
      <c r="E11" s="34">
        <f>SUM(E8:E10)</f>
        <v>13546.34</v>
      </c>
      <c r="F11" s="33">
        <f>SUM(F9:F10)</f>
        <v>259243.8</v>
      </c>
      <c r="G11" s="32"/>
      <c r="H11" s="32"/>
      <c r="I11" s="32"/>
    </row>
  </sheetData>
  <mergeCells count="2">
    <mergeCell ref="C5:H5"/>
    <mergeCell ref="B11:D11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zoomScale="75" zoomScaleNormal="75" workbookViewId="0">
      <pane xSplit="1" ySplit="1" topLeftCell="B5" activePane="bottomRight" state="frozen"/>
      <selection pane="topRight" activeCell="B1" sqref="B1"/>
      <selection pane="bottomLeft" activeCell="A6" sqref="A6"/>
      <selection pane="bottomRight" activeCell="B10" sqref="B10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1.85546875" style="14" customWidth="1"/>
    <col min="8" max="8" width="18.85546875" style="14" customWidth="1"/>
    <col min="9" max="9" width="9.140625" style="14"/>
    <col min="10" max="10" width="19.140625" style="14" bestFit="1" customWidth="1"/>
    <col min="11" max="222" width="9.140625" style="14"/>
    <col min="223" max="223" width="4.42578125" style="14" customWidth="1"/>
    <col min="224" max="224" width="5.5703125" style="14" customWidth="1"/>
    <col min="225" max="225" width="5.28515625" style="14" bestFit="1" customWidth="1"/>
    <col min="226" max="226" width="8.28515625" style="14" customWidth="1"/>
    <col min="227" max="227" width="20.85546875" style="14" customWidth="1"/>
    <col min="228" max="228" width="24.28515625" style="14" customWidth="1"/>
    <col min="229" max="229" width="13" style="14" customWidth="1"/>
    <col min="230" max="230" width="7.5703125" style="14" bestFit="1" customWidth="1"/>
    <col min="231" max="231" width="5.7109375" style="14" bestFit="1" customWidth="1"/>
    <col min="232" max="232" width="11.85546875" style="14" bestFit="1" customWidth="1"/>
    <col min="233" max="233" width="10.140625" style="14" bestFit="1" customWidth="1"/>
    <col min="234" max="234" width="12.7109375" style="14" bestFit="1" customWidth="1"/>
    <col min="235" max="478" width="9.140625" style="14"/>
    <col min="479" max="479" width="4.42578125" style="14" customWidth="1"/>
    <col min="480" max="480" width="5.5703125" style="14" customWidth="1"/>
    <col min="481" max="481" width="5.28515625" style="14" bestFit="1" customWidth="1"/>
    <col min="482" max="482" width="8.28515625" style="14" customWidth="1"/>
    <col min="483" max="483" width="20.85546875" style="14" customWidth="1"/>
    <col min="484" max="484" width="24.28515625" style="14" customWidth="1"/>
    <col min="485" max="485" width="13" style="14" customWidth="1"/>
    <col min="486" max="486" width="7.5703125" style="14" bestFit="1" customWidth="1"/>
    <col min="487" max="487" width="5.7109375" style="14" bestFit="1" customWidth="1"/>
    <col min="488" max="488" width="11.85546875" style="14" bestFit="1" customWidth="1"/>
    <col min="489" max="489" width="10.140625" style="14" bestFit="1" customWidth="1"/>
    <col min="490" max="490" width="12.7109375" style="14" bestFit="1" customWidth="1"/>
    <col min="491" max="734" width="9.140625" style="14"/>
    <col min="735" max="735" width="4.42578125" style="14" customWidth="1"/>
    <col min="736" max="736" width="5.5703125" style="14" customWidth="1"/>
    <col min="737" max="737" width="5.28515625" style="14" bestFit="1" customWidth="1"/>
    <col min="738" max="738" width="8.28515625" style="14" customWidth="1"/>
    <col min="739" max="739" width="20.85546875" style="14" customWidth="1"/>
    <col min="740" max="740" width="24.28515625" style="14" customWidth="1"/>
    <col min="741" max="741" width="13" style="14" customWidth="1"/>
    <col min="742" max="742" width="7.5703125" style="14" bestFit="1" customWidth="1"/>
    <col min="743" max="743" width="5.7109375" style="14" bestFit="1" customWidth="1"/>
    <col min="744" max="744" width="11.85546875" style="14" bestFit="1" customWidth="1"/>
    <col min="745" max="745" width="10.140625" style="14" bestFit="1" customWidth="1"/>
    <col min="746" max="746" width="12.7109375" style="14" bestFit="1" customWidth="1"/>
    <col min="747" max="990" width="9.140625" style="14"/>
    <col min="991" max="991" width="4.42578125" style="14" customWidth="1"/>
    <col min="992" max="992" width="5.5703125" style="14" customWidth="1"/>
    <col min="993" max="993" width="5.28515625" style="14" bestFit="1" customWidth="1"/>
    <col min="994" max="994" width="8.28515625" style="14" customWidth="1"/>
    <col min="995" max="995" width="20.85546875" style="14" customWidth="1"/>
    <col min="996" max="996" width="24.28515625" style="14" customWidth="1"/>
    <col min="997" max="997" width="13" style="14" customWidth="1"/>
    <col min="998" max="998" width="7.5703125" style="14" bestFit="1" customWidth="1"/>
    <col min="999" max="999" width="5.7109375" style="14" bestFit="1" customWidth="1"/>
    <col min="1000" max="1000" width="11.85546875" style="14" bestFit="1" customWidth="1"/>
    <col min="1001" max="1001" width="10.140625" style="14" bestFit="1" customWidth="1"/>
    <col min="1002" max="1002" width="12.7109375" style="14" bestFit="1" customWidth="1"/>
    <col min="1003" max="1246" width="9.140625" style="14"/>
    <col min="1247" max="1247" width="4.42578125" style="14" customWidth="1"/>
    <col min="1248" max="1248" width="5.5703125" style="14" customWidth="1"/>
    <col min="1249" max="1249" width="5.28515625" style="14" bestFit="1" customWidth="1"/>
    <col min="1250" max="1250" width="8.28515625" style="14" customWidth="1"/>
    <col min="1251" max="1251" width="20.85546875" style="14" customWidth="1"/>
    <col min="1252" max="1252" width="24.28515625" style="14" customWidth="1"/>
    <col min="1253" max="1253" width="13" style="14" customWidth="1"/>
    <col min="1254" max="1254" width="7.5703125" style="14" bestFit="1" customWidth="1"/>
    <col min="1255" max="1255" width="5.7109375" style="14" bestFit="1" customWidth="1"/>
    <col min="1256" max="1256" width="11.85546875" style="14" bestFit="1" customWidth="1"/>
    <col min="1257" max="1257" width="10.140625" style="14" bestFit="1" customWidth="1"/>
    <col min="1258" max="1258" width="12.7109375" style="14" bestFit="1" customWidth="1"/>
    <col min="1259" max="1502" width="9.140625" style="14"/>
    <col min="1503" max="1503" width="4.42578125" style="14" customWidth="1"/>
    <col min="1504" max="1504" width="5.5703125" style="14" customWidth="1"/>
    <col min="1505" max="1505" width="5.28515625" style="14" bestFit="1" customWidth="1"/>
    <col min="1506" max="1506" width="8.28515625" style="14" customWidth="1"/>
    <col min="1507" max="1507" width="20.85546875" style="14" customWidth="1"/>
    <col min="1508" max="1508" width="24.28515625" style="14" customWidth="1"/>
    <col min="1509" max="1509" width="13" style="14" customWidth="1"/>
    <col min="1510" max="1510" width="7.5703125" style="14" bestFit="1" customWidth="1"/>
    <col min="1511" max="1511" width="5.7109375" style="14" bestFit="1" customWidth="1"/>
    <col min="1512" max="1512" width="11.85546875" style="14" bestFit="1" customWidth="1"/>
    <col min="1513" max="1513" width="10.140625" style="14" bestFit="1" customWidth="1"/>
    <col min="1514" max="1514" width="12.7109375" style="14" bestFit="1" customWidth="1"/>
    <col min="1515" max="1758" width="9.140625" style="14"/>
    <col min="1759" max="1759" width="4.42578125" style="14" customWidth="1"/>
    <col min="1760" max="1760" width="5.5703125" style="14" customWidth="1"/>
    <col min="1761" max="1761" width="5.28515625" style="14" bestFit="1" customWidth="1"/>
    <col min="1762" max="1762" width="8.28515625" style="14" customWidth="1"/>
    <col min="1763" max="1763" width="20.85546875" style="14" customWidth="1"/>
    <col min="1764" max="1764" width="24.28515625" style="14" customWidth="1"/>
    <col min="1765" max="1765" width="13" style="14" customWidth="1"/>
    <col min="1766" max="1766" width="7.5703125" style="14" bestFit="1" customWidth="1"/>
    <col min="1767" max="1767" width="5.7109375" style="14" bestFit="1" customWidth="1"/>
    <col min="1768" max="1768" width="11.85546875" style="14" bestFit="1" customWidth="1"/>
    <col min="1769" max="1769" width="10.140625" style="14" bestFit="1" customWidth="1"/>
    <col min="1770" max="1770" width="12.7109375" style="14" bestFit="1" customWidth="1"/>
    <col min="1771" max="2014" width="9.140625" style="14"/>
    <col min="2015" max="2015" width="4.42578125" style="14" customWidth="1"/>
    <col min="2016" max="2016" width="5.5703125" style="14" customWidth="1"/>
    <col min="2017" max="2017" width="5.28515625" style="14" bestFit="1" customWidth="1"/>
    <col min="2018" max="2018" width="8.28515625" style="14" customWidth="1"/>
    <col min="2019" max="2019" width="20.85546875" style="14" customWidth="1"/>
    <col min="2020" max="2020" width="24.28515625" style="14" customWidth="1"/>
    <col min="2021" max="2021" width="13" style="14" customWidth="1"/>
    <col min="2022" max="2022" width="7.5703125" style="14" bestFit="1" customWidth="1"/>
    <col min="2023" max="2023" width="5.7109375" style="14" bestFit="1" customWidth="1"/>
    <col min="2024" max="2024" width="11.85546875" style="14" bestFit="1" customWidth="1"/>
    <col min="2025" max="2025" width="10.140625" style="14" bestFit="1" customWidth="1"/>
    <col min="2026" max="2026" width="12.7109375" style="14" bestFit="1" customWidth="1"/>
    <col min="2027" max="2270" width="9.140625" style="14"/>
    <col min="2271" max="2271" width="4.42578125" style="14" customWidth="1"/>
    <col min="2272" max="2272" width="5.5703125" style="14" customWidth="1"/>
    <col min="2273" max="2273" width="5.28515625" style="14" bestFit="1" customWidth="1"/>
    <col min="2274" max="2274" width="8.28515625" style="14" customWidth="1"/>
    <col min="2275" max="2275" width="20.85546875" style="14" customWidth="1"/>
    <col min="2276" max="2276" width="24.28515625" style="14" customWidth="1"/>
    <col min="2277" max="2277" width="13" style="14" customWidth="1"/>
    <col min="2278" max="2278" width="7.5703125" style="14" bestFit="1" customWidth="1"/>
    <col min="2279" max="2279" width="5.7109375" style="14" bestFit="1" customWidth="1"/>
    <col min="2280" max="2280" width="11.85546875" style="14" bestFit="1" customWidth="1"/>
    <col min="2281" max="2281" width="10.140625" style="14" bestFit="1" customWidth="1"/>
    <col min="2282" max="2282" width="12.7109375" style="14" bestFit="1" customWidth="1"/>
    <col min="2283" max="2526" width="9.140625" style="14"/>
    <col min="2527" max="2527" width="4.42578125" style="14" customWidth="1"/>
    <col min="2528" max="2528" width="5.5703125" style="14" customWidth="1"/>
    <col min="2529" max="2529" width="5.28515625" style="14" bestFit="1" customWidth="1"/>
    <col min="2530" max="2530" width="8.28515625" style="14" customWidth="1"/>
    <col min="2531" max="2531" width="20.85546875" style="14" customWidth="1"/>
    <col min="2532" max="2532" width="24.28515625" style="14" customWidth="1"/>
    <col min="2533" max="2533" width="13" style="14" customWidth="1"/>
    <col min="2534" max="2534" width="7.5703125" style="14" bestFit="1" customWidth="1"/>
    <col min="2535" max="2535" width="5.7109375" style="14" bestFit="1" customWidth="1"/>
    <col min="2536" max="2536" width="11.85546875" style="14" bestFit="1" customWidth="1"/>
    <col min="2537" max="2537" width="10.140625" style="14" bestFit="1" customWidth="1"/>
    <col min="2538" max="2538" width="12.7109375" style="14" bestFit="1" customWidth="1"/>
    <col min="2539" max="2782" width="9.140625" style="14"/>
    <col min="2783" max="2783" width="4.42578125" style="14" customWidth="1"/>
    <col min="2784" max="2784" width="5.5703125" style="14" customWidth="1"/>
    <col min="2785" max="2785" width="5.28515625" style="14" bestFit="1" customWidth="1"/>
    <col min="2786" max="2786" width="8.28515625" style="14" customWidth="1"/>
    <col min="2787" max="2787" width="20.85546875" style="14" customWidth="1"/>
    <col min="2788" max="2788" width="24.28515625" style="14" customWidth="1"/>
    <col min="2789" max="2789" width="13" style="14" customWidth="1"/>
    <col min="2790" max="2790" width="7.5703125" style="14" bestFit="1" customWidth="1"/>
    <col min="2791" max="2791" width="5.7109375" style="14" bestFit="1" customWidth="1"/>
    <col min="2792" max="2792" width="11.85546875" style="14" bestFit="1" customWidth="1"/>
    <col min="2793" max="2793" width="10.140625" style="14" bestFit="1" customWidth="1"/>
    <col min="2794" max="2794" width="12.7109375" style="14" bestFit="1" customWidth="1"/>
    <col min="2795" max="3038" width="9.140625" style="14"/>
    <col min="3039" max="3039" width="4.42578125" style="14" customWidth="1"/>
    <col min="3040" max="3040" width="5.5703125" style="14" customWidth="1"/>
    <col min="3041" max="3041" width="5.28515625" style="14" bestFit="1" customWidth="1"/>
    <col min="3042" max="3042" width="8.28515625" style="14" customWidth="1"/>
    <col min="3043" max="3043" width="20.85546875" style="14" customWidth="1"/>
    <col min="3044" max="3044" width="24.28515625" style="14" customWidth="1"/>
    <col min="3045" max="3045" width="13" style="14" customWidth="1"/>
    <col min="3046" max="3046" width="7.5703125" style="14" bestFit="1" customWidth="1"/>
    <col min="3047" max="3047" width="5.7109375" style="14" bestFit="1" customWidth="1"/>
    <col min="3048" max="3048" width="11.85546875" style="14" bestFit="1" customWidth="1"/>
    <col min="3049" max="3049" width="10.140625" style="14" bestFit="1" customWidth="1"/>
    <col min="3050" max="3050" width="12.7109375" style="14" bestFit="1" customWidth="1"/>
    <col min="3051" max="3294" width="9.140625" style="14"/>
    <col min="3295" max="3295" width="4.42578125" style="14" customWidth="1"/>
    <col min="3296" max="3296" width="5.5703125" style="14" customWidth="1"/>
    <col min="3297" max="3297" width="5.28515625" style="14" bestFit="1" customWidth="1"/>
    <col min="3298" max="3298" width="8.28515625" style="14" customWidth="1"/>
    <col min="3299" max="3299" width="20.85546875" style="14" customWidth="1"/>
    <col min="3300" max="3300" width="24.28515625" style="14" customWidth="1"/>
    <col min="3301" max="3301" width="13" style="14" customWidth="1"/>
    <col min="3302" max="3302" width="7.5703125" style="14" bestFit="1" customWidth="1"/>
    <col min="3303" max="3303" width="5.7109375" style="14" bestFit="1" customWidth="1"/>
    <col min="3304" max="3304" width="11.85546875" style="14" bestFit="1" customWidth="1"/>
    <col min="3305" max="3305" width="10.140625" style="14" bestFit="1" customWidth="1"/>
    <col min="3306" max="3306" width="12.7109375" style="14" bestFit="1" customWidth="1"/>
    <col min="3307" max="3550" width="9.140625" style="14"/>
    <col min="3551" max="3551" width="4.42578125" style="14" customWidth="1"/>
    <col min="3552" max="3552" width="5.5703125" style="14" customWidth="1"/>
    <col min="3553" max="3553" width="5.28515625" style="14" bestFit="1" customWidth="1"/>
    <col min="3554" max="3554" width="8.28515625" style="14" customWidth="1"/>
    <col min="3555" max="3555" width="20.85546875" style="14" customWidth="1"/>
    <col min="3556" max="3556" width="24.28515625" style="14" customWidth="1"/>
    <col min="3557" max="3557" width="13" style="14" customWidth="1"/>
    <col min="3558" max="3558" width="7.5703125" style="14" bestFit="1" customWidth="1"/>
    <col min="3559" max="3559" width="5.7109375" style="14" bestFit="1" customWidth="1"/>
    <col min="3560" max="3560" width="11.85546875" style="14" bestFit="1" customWidth="1"/>
    <col min="3561" max="3561" width="10.140625" style="14" bestFit="1" customWidth="1"/>
    <col min="3562" max="3562" width="12.7109375" style="14" bestFit="1" customWidth="1"/>
    <col min="3563" max="3806" width="9.140625" style="14"/>
    <col min="3807" max="3807" width="4.42578125" style="14" customWidth="1"/>
    <col min="3808" max="3808" width="5.5703125" style="14" customWidth="1"/>
    <col min="3809" max="3809" width="5.28515625" style="14" bestFit="1" customWidth="1"/>
    <col min="3810" max="3810" width="8.28515625" style="14" customWidth="1"/>
    <col min="3811" max="3811" width="20.85546875" style="14" customWidth="1"/>
    <col min="3812" max="3812" width="24.28515625" style="14" customWidth="1"/>
    <col min="3813" max="3813" width="13" style="14" customWidth="1"/>
    <col min="3814" max="3814" width="7.5703125" style="14" bestFit="1" customWidth="1"/>
    <col min="3815" max="3815" width="5.7109375" style="14" bestFit="1" customWidth="1"/>
    <col min="3816" max="3816" width="11.85546875" style="14" bestFit="1" customWidth="1"/>
    <col min="3817" max="3817" width="10.140625" style="14" bestFit="1" customWidth="1"/>
    <col min="3818" max="3818" width="12.7109375" style="14" bestFit="1" customWidth="1"/>
    <col min="3819" max="4062" width="9.140625" style="14"/>
    <col min="4063" max="4063" width="4.42578125" style="14" customWidth="1"/>
    <col min="4064" max="4064" width="5.5703125" style="14" customWidth="1"/>
    <col min="4065" max="4065" width="5.28515625" style="14" bestFit="1" customWidth="1"/>
    <col min="4066" max="4066" width="8.28515625" style="14" customWidth="1"/>
    <col min="4067" max="4067" width="20.85546875" style="14" customWidth="1"/>
    <col min="4068" max="4068" width="24.28515625" style="14" customWidth="1"/>
    <col min="4069" max="4069" width="13" style="14" customWidth="1"/>
    <col min="4070" max="4070" width="7.5703125" style="14" bestFit="1" customWidth="1"/>
    <col min="4071" max="4071" width="5.7109375" style="14" bestFit="1" customWidth="1"/>
    <col min="4072" max="4072" width="11.85546875" style="14" bestFit="1" customWidth="1"/>
    <col min="4073" max="4073" width="10.140625" style="14" bestFit="1" customWidth="1"/>
    <col min="4074" max="4074" width="12.7109375" style="14" bestFit="1" customWidth="1"/>
    <col min="4075" max="4318" width="9.140625" style="14"/>
    <col min="4319" max="4319" width="4.42578125" style="14" customWidth="1"/>
    <col min="4320" max="4320" width="5.5703125" style="14" customWidth="1"/>
    <col min="4321" max="4321" width="5.28515625" style="14" bestFit="1" customWidth="1"/>
    <col min="4322" max="4322" width="8.28515625" style="14" customWidth="1"/>
    <col min="4323" max="4323" width="20.85546875" style="14" customWidth="1"/>
    <col min="4324" max="4324" width="24.28515625" style="14" customWidth="1"/>
    <col min="4325" max="4325" width="13" style="14" customWidth="1"/>
    <col min="4326" max="4326" width="7.5703125" style="14" bestFit="1" customWidth="1"/>
    <col min="4327" max="4327" width="5.7109375" style="14" bestFit="1" customWidth="1"/>
    <col min="4328" max="4328" width="11.85546875" style="14" bestFit="1" customWidth="1"/>
    <col min="4329" max="4329" width="10.140625" style="14" bestFit="1" customWidth="1"/>
    <col min="4330" max="4330" width="12.7109375" style="14" bestFit="1" customWidth="1"/>
    <col min="4331" max="4574" width="9.140625" style="14"/>
    <col min="4575" max="4575" width="4.42578125" style="14" customWidth="1"/>
    <col min="4576" max="4576" width="5.5703125" style="14" customWidth="1"/>
    <col min="4577" max="4577" width="5.28515625" style="14" bestFit="1" customWidth="1"/>
    <col min="4578" max="4578" width="8.28515625" style="14" customWidth="1"/>
    <col min="4579" max="4579" width="20.85546875" style="14" customWidth="1"/>
    <col min="4580" max="4580" width="24.28515625" style="14" customWidth="1"/>
    <col min="4581" max="4581" width="13" style="14" customWidth="1"/>
    <col min="4582" max="4582" width="7.5703125" style="14" bestFit="1" customWidth="1"/>
    <col min="4583" max="4583" width="5.7109375" style="14" bestFit="1" customWidth="1"/>
    <col min="4584" max="4584" width="11.85546875" style="14" bestFit="1" customWidth="1"/>
    <col min="4585" max="4585" width="10.140625" style="14" bestFit="1" customWidth="1"/>
    <col min="4586" max="4586" width="12.7109375" style="14" bestFit="1" customWidth="1"/>
    <col min="4587" max="4830" width="9.140625" style="14"/>
    <col min="4831" max="4831" width="4.42578125" style="14" customWidth="1"/>
    <col min="4832" max="4832" width="5.5703125" style="14" customWidth="1"/>
    <col min="4833" max="4833" width="5.28515625" style="14" bestFit="1" customWidth="1"/>
    <col min="4834" max="4834" width="8.28515625" style="14" customWidth="1"/>
    <col min="4835" max="4835" width="20.85546875" style="14" customWidth="1"/>
    <col min="4836" max="4836" width="24.28515625" style="14" customWidth="1"/>
    <col min="4837" max="4837" width="13" style="14" customWidth="1"/>
    <col min="4838" max="4838" width="7.5703125" style="14" bestFit="1" customWidth="1"/>
    <col min="4839" max="4839" width="5.7109375" style="14" bestFit="1" customWidth="1"/>
    <col min="4840" max="4840" width="11.85546875" style="14" bestFit="1" customWidth="1"/>
    <col min="4841" max="4841" width="10.140625" style="14" bestFit="1" customWidth="1"/>
    <col min="4842" max="4842" width="12.7109375" style="14" bestFit="1" customWidth="1"/>
    <col min="4843" max="5086" width="9.140625" style="14"/>
    <col min="5087" max="5087" width="4.42578125" style="14" customWidth="1"/>
    <col min="5088" max="5088" width="5.5703125" style="14" customWidth="1"/>
    <col min="5089" max="5089" width="5.28515625" style="14" bestFit="1" customWidth="1"/>
    <col min="5090" max="5090" width="8.28515625" style="14" customWidth="1"/>
    <col min="5091" max="5091" width="20.85546875" style="14" customWidth="1"/>
    <col min="5092" max="5092" width="24.28515625" style="14" customWidth="1"/>
    <col min="5093" max="5093" width="13" style="14" customWidth="1"/>
    <col min="5094" max="5094" width="7.5703125" style="14" bestFit="1" customWidth="1"/>
    <col min="5095" max="5095" width="5.7109375" style="14" bestFit="1" customWidth="1"/>
    <col min="5096" max="5096" width="11.85546875" style="14" bestFit="1" customWidth="1"/>
    <col min="5097" max="5097" width="10.140625" style="14" bestFit="1" customWidth="1"/>
    <col min="5098" max="5098" width="12.7109375" style="14" bestFit="1" customWidth="1"/>
    <col min="5099" max="5342" width="9.140625" style="14"/>
    <col min="5343" max="5343" width="4.42578125" style="14" customWidth="1"/>
    <col min="5344" max="5344" width="5.5703125" style="14" customWidth="1"/>
    <col min="5345" max="5345" width="5.28515625" style="14" bestFit="1" customWidth="1"/>
    <col min="5346" max="5346" width="8.28515625" style="14" customWidth="1"/>
    <col min="5347" max="5347" width="20.85546875" style="14" customWidth="1"/>
    <col min="5348" max="5348" width="24.28515625" style="14" customWidth="1"/>
    <col min="5349" max="5349" width="13" style="14" customWidth="1"/>
    <col min="5350" max="5350" width="7.5703125" style="14" bestFit="1" customWidth="1"/>
    <col min="5351" max="5351" width="5.7109375" style="14" bestFit="1" customWidth="1"/>
    <col min="5352" max="5352" width="11.85546875" style="14" bestFit="1" customWidth="1"/>
    <col min="5353" max="5353" width="10.140625" style="14" bestFit="1" customWidth="1"/>
    <col min="5354" max="5354" width="12.7109375" style="14" bestFit="1" customWidth="1"/>
    <col min="5355" max="5598" width="9.140625" style="14"/>
    <col min="5599" max="5599" width="4.42578125" style="14" customWidth="1"/>
    <col min="5600" max="5600" width="5.5703125" style="14" customWidth="1"/>
    <col min="5601" max="5601" width="5.28515625" style="14" bestFit="1" customWidth="1"/>
    <col min="5602" max="5602" width="8.28515625" style="14" customWidth="1"/>
    <col min="5603" max="5603" width="20.85546875" style="14" customWidth="1"/>
    <col min="5604" max="5604" width="24.28515625" style="14" customWidth="1"/>
    <col min="5605" max="5605" width="13" style="14" customWidth="1"/>
    <col min="5606" max="5606" width="7.5703125" style="14" bestFit="1" customWidth="1"/>
    <col min="5607" max="5607" width="5.7109375" style="14" bestFit="1" customWidth="1"/>
    <col min="5608" max="5608" width="11.85546875" style="14" bestFit="1" customWidth="1"/>
    <col min="5609" max="5609" width="10.140625" style="14" bestFit="1" customWidth="1"/>
    <col min="5610" max="5610" width="12.7109375" style="14" bestFit="1" customWidth="1"/>
    <col min="5611" max="5854" width="9.140625" style="14"/>
    <col min="5855" max="5855" width="4.42578125" style="14" customWidth="1"/>
    <col min="5856" max="5856" width="5.5703125" style="14" customWidth="1"/>
    <col min="5857" max="5857" width="5.28515625" style="14" bestFit="1" customWidth="1"/>
    <col min="5858" max="5858" width="8.28515625" style="14" customWidth="1"/>
    <col min="5859" max="5859" width="20.85546875" style="14" customWidth="1"/>
    <col min="5860" max="5860" width="24.28515625" style="14" customWidth="1"/>
    <col min="5861" max="5861" width="13" style="14" customWidth="1"/>
    <col min="5862" max="5862" width="7.5703125" style="14" bestFit="1" customWidth="1"/>
    <col min="5863" max="5863" width="5.7109375" style="14" bestFit="1" customWidth="1"/>
    <col min="5864" max="5864" width="11.85546875" style="14" bestFit="1" customWidth="1"/>
    <col min="5865" max="5865" width="10.140625" style="14" bestFit="1" customWidth="1"/>
    <col min="5866" max="5866" width="12.7109375" style="14" bestFit="1" customWidth="1"/>
    <col min="5867" max="6110" width="9.140625" style="14"/>
    <col min="6111" max="6111" width="4.42578125" style="14" customWidth="1"/>
    <col min="6112" max="6112" width="5.5703125" style="14" customWidth="1"/>
    <col min="6113" max="6113" width="5.28515625" style="14" bestFit="1" customWidth="1"/>
    <col min="6114" max="6114" width="8.28515625" style="14" customWidth="1"/>
    <col min="6115" max="6115" width="20.85546875" style="14" customWidth="1"/>
    <col min="6116" max="6116" width="24.28515625" style="14" customWidth="1"/>
    <col min="6117" max="6117" width="13" style="14" customWidth="1"/>
    <col min="6118" max="6118" width="7.5703125" style="14" bestFit="1" customWidth="1"/>
    <col min="6119" max="6119" width="5.7109375" style="14" bestFit="1" customWidth="1"/>
    <col min="6120" max="6120" width="11.85546875" style="14" bestFit="1" customWidth="1"/>
    <col min="6121" max="6121" width="10.140625" style="14" bestFit="1" customWidth="1"/>
    <col min="6122" max="6122" width="12.7109375" style="14" bestFit="1" customWidth="1"/>
    <col min="6123" max="6366" width="9.140625" style="14"/>
    <col min="6367" max="6367" width="4.42578125" style="14" customWidth="1"/>
    <col min="6368" max="6368" width="5.5703125" style="14" customWidth="1"/>
    <col min="6369" max="6369" width="5.28515625" style="14" bestFit="1" customWidth="1"/>
    <col min="6370" max="6370" width="8.28515625" style="14" customWidth="1"/>
    <col min="6371" max="6371" width="20.85546875" style="14" customWidth="1"/>
    <col min="6372" max="6372" width="24.28515625" style="14" customWidth="1"/>
    <col min="6373" max="6373" width="13" style="14" customWidth="1"/>
    <col min="6374" max="6374" width="7.5703125" style="14" bestFit="1" customWidth="1"/>
    <col min="6375" max="6375" width="5.7109375" style="14" bestFit="1" customWidth="1"/>
    <col min="6376" max="6376" width="11.85546875" style="14" bestFit="1" customWidth="1"/>
    <col min="6377" max="6377" width="10.140625" style="14" bestFit="1" customWidth="1"/>
    <col min="6378" max="6378" width="12.7109375" style="14" bestFit="1" customWidth="1"/>
    <col min="6379" max="6622" width="9.140625" style="14"/>
    <col min="6623" max="6623" width="4.42578125" style="14" customWidth="1"/>
    <col min="6624" max="6624" width="5.5703125" style="14" customWidth="1"/>
    <col min="6625" max="6625" width="5.28515625" style="14" bestFit="1" customWidth="1"/>
    <col min="6626" max="6626" width="8.28515625" style="14" customWidth="1"/>
    <col min="6627" max="6627" width="20.85546875" style="14" customWidth="1"/>
    <col min="6628" max="6628" width="24.28515625" style="14" customWidth="1"/>
    <col min="6629" max="6629" width="13" style="14" customWidth="1"/>
    <col min="6630" max="6630" width="7.5703125" style="14" bestFit="1" customWidth="1"/>
    <col min="6631" max="6631" width="5.7109375" style="14" bestFit="1" customWidth="1"/>
    <col min="6632" max="6632" width="11.85546875" style="14" bestFit="1" customWidth="1"/>
    <col min="6633" max="6633" width="10.140625" style="14" bestFit="1" customWidth="1"/>
    <col min="6634" max="6634" width="12.7109375" style="14" bestFit="1" customWidth="1"/>
    <col min="6635" max="6878" width="9.140625" style="14"/>
    <col min="6879" max="6879" width="4.42578125" style="14" customWidth="1"/>
    <col min="6880" max="6880" width="5.5703125" style="14" customWidth="1"/>
    <col min="6881" max="6881" width="5.28515625" style="14" bestFit="1" customWidth="1"/>
    <col min="6882" max="6882" width="8.28515625" style="14" customWidth="1"/>
    <col min="6883" max="6883" width="20.85546875" style="14" customWidth="1"/>
    <col min="6884" max="6884" width="24.28515625" style="14" customWidth="1"/>
    <col min="6885" max="6885" width="13" style="14" customWidth="1"/>
    <col min="6886" max="6886" width="7.5703125" style="14" bestFit="1" customWidth="1"/>
    <col min="6887" max="6887" width="5.7109375" style="14" bestFit="1" customWidth="1"/>
    <col min="6888" max="6888" width="11.85546875" style="14" bestFit="1" customWidth="1"/>
    <col min="6889" max="6889" width="10.140625" style="14" bestFit="1" customWidth="1"/>
    <col min="6890" max="6890" width="12.7109375" style="14" bestFit="1" customWidth="1"/>
    <col min="6891" max="7134" width="9.140625" style="14"/>
    <col min="7135" max="7135" width="4.42578125" style="14" customWidth="1"/>
    <col min="7136" max="7136" width="5.5703125" style="14" customWidth="1"/>
    <col min="7137" max="7137" width="5.28515625" style="14" bestFit="1" customWidth="1"/>
    <col min="7138" max="7138" width="8.28515625" style="14" customWidth="1"/>
    <col min="7139" max="7139" width="20.85546875" style="14" customWidth="1"/>
    <col min="7140" max="7140" width="24.28515625" style="14" customWidth="1"/>
    <col min="7141" max="7141" width="13" style="14" customWidth="1"/>
    <col min="7142" max="7142" width="7.5703125" style="14" bestFit="1" customWidth="1"/>
    <col min="7143" max="7143" width="5.7109375" style="14" bestFit="1" customWidth="1"/>
    <col min="7144" max="7144" width="11.85546875" style="14" bestFit="1" customWidth="1"/>
    <col min="7145" max="7145" width="10.140625" style="14" bestFit="1" customWidth="1"/>
    <col min="7146" max="7146" width="12.7109375" style="14" bestFit="1" customWidth="1"/>
    <col min="7147" max="7390" width="9.140625" style="14"/>
    <col min="7391" max="7391" width="4.42578125" style="14" customWidth="1"/>
    <col min="7392" max="7392" width="5.5703125" style="14" customWidth="1"/>
    <col min="7393" max="7393" width="5.28515625" style="14" bestFit="1" customWidth="1"/>
    <col min="7394" max="7394" width="8.28515625" style="14" customWidth="1"/>
    <col min="7395" max="7395" width="20.85546875" style="14" customWidth="1"/>
    <col min="7396" max="7396" width="24.28515625" style="14" customWidth="1"/>
    <col min="7397" max="7397" width="13" style="14" customWidth="1"/>
    <col min="7398" max="7398" width="7.5703125" style="14" bestFit="1" customWidth="1"/>
    <col min="7399" max="7399" width="5.7109375" style="14" bestFit="1" customWidth="1"/>
    <col min="7400" max="7400" width="11.85546875" style="14" bestFit="1" customWidth="1"/>
    <col min="7401" max="7401" width="10.140625" style="14" bestFit="1" customWidth="1"/>
    <col min="7402" max="7402" width="12.7109375" style="14" bestFit="1" customWidth="1"/>
    <col min="7403" max="7646" width="9.140625" style="14"/>
    <col min="7647" max="7647" width="4.42578125" style="14" customWidth="1"/>
    <col min="7648" max="7648" width="5.5703125" style="14" customWidth="1"/>
    <col min="7649" max="7649" width="5.28515625" style="14" bestFit="1" customWidth="1"/>
    <col min="7650" max="7650" width="8.28515625" style="14" customWidth="1"/>
    <col min="7651" max="7651" width="20.85546875" style="14" customWidth="1"/>
    <col min="7652" max="7652" width="24.28515625" style="14" customWidth="1"/>
    <col min="7653" max="7653" width="13" style="14" customWidth="1"/>
    <col min="7654" max="7654" width="7.5703125" style="14" bestFit="1" customWidth="1"/>
    <col min="7655" max="7655" width="5.7109375" style="14" bestFit="1" customWidth="1"/>
    <col min="7656" max="7656" width="11.85546875" style="14" bestFit="1" customWidth="1"/>
    <col min="7657" max="7657" width="10.140625" style="14" bestFit="1" customWidth="1"/>
    <col min="7658" max="7658" width="12.7109375" style="14" bestFit="1" customWidth="1"/>
    <col min="7659" max="7902" width="9.140625" style="14"/>
    <col min="7903" max="7903" width="4.42578125" style="14" customWidth="1"/>
    <col min="7904" max="7904" width="5.5703125" style="14" customWidth="1"/>
    <col min="7905" max="7905" width="5.28515625" style="14" bestFit="1" customWidth="1"/>
    <col min="7906" max="7906" width="8.28515625" style="14" customWidth="1"/>
    <col min="7907" max="7907" width="20.85546875" style="14" customWidth="1"/>
    <col min="7908" max="7908" width="24.28515625" style="14" customWidth="1"/>
    <col min="7909" max="7909" width="13" style="14" customWidth="1"/>
    <col min="7910" max="7910" width="7.5703125" style="14" bestFit="1" customWidth="1"/>
    <col min="7911" max="7911" width="5.7109375" style="14" bestFit="1" customWidth="1"/>
    <col min="7912" max="7912" width="11.85546875" style="14" bestFit="1" customWidth="1"/>
    <col min="7913" max="7913" width="10.140625" style="14" bestFit="1" customWidth="1"/>
    <col min="7914" max="7914" width="12.7109375" style="14" bestFit="1" customWidth="1"/>
    <col min="7915" max="8158" width="9.140625" style="14"/>
    <col min="8159" max="8159" width="4.42578125" style="14" customWidth="1"/>
    <col min="8160" max="8160" width="5.5703125" style="14" customWidth="1"/>
    <col min="8161" max="8161" width="5.28515625" style="14" bestFit="1" customWidth="1"/>
    <col min="8162" max="8162" width="8.28515625" style="14" customWidth="1"/>
    <col min="8163" max="8163" width="20.85546875" style="14" customWidth="1"/>
    <col min="8164" max="8164" width="24.28515625" style="14" customWidth="1"/>
    <col min="8165" max="8165" width="13" style="14" customWidth="1"/>
    <col min="8166" max="8166" width="7.5703125" style="14" bestFit="1" customWidth="1"/>
    <col min="8167" max="8167" width="5.7109375" style="14" bestFit="1" customWidth="1"/>
    <col min="8168" max="8168" width="11.85546875" style="14" bestFit="1" customWidth="1"/>
    <col min="8169" max="8169" width="10.140625" style="14" bestFit="1" customWidth="1"/>
    <col min="8170" max="8170" width="12.7109375" style="14" bestFit="1" customWidth="1"/>
    <col min="8171" max="8414" width="9.140625" style="14"/>
    <col min="8415" max="8415" width="4.42578125" style="14" customWidth="1"/>
    <col min="8416" max="8416" width="5.5703125" style="14" customWidth="1"/>
    <col min="8417" max="8417" width="5.28515625" style="14" bestFit="1" customWidth="1"/>
    <col min="8418" max="8418" width="8.28515625" style="14" customWidth="1"/>
    <col min="8419" max="8419" width="20.85546875" style="14" customWidth="1"/>
    <col min="8420" max="8420" width="24.28515625" style="14" customWidth="1"/>
    <col min="8421" max="8421" width="13" style="14" customWidth="1"/>
    <col min="8422" max="8422" width="7.5703125" style="14" bestFit="1" customWidth="1"/>
    <col min="8423" max="8423" width="5.7109375" style="14" bestFit="1" customWidth="1"/>
    <col min="8424" max="8424" width="11.85546875" style="14" bestFit="1" customWidth="1"/>
    <col min="8425" max="8425" width="10.140625" style="14" bestFit="1" customWidth="1"/>
    <col min="8426" max="8426" width="12.7109375" style="14" bestFit="1" customWidth="1"/>
    <col min="8427" max="8670" width="9.140625" style="14"/>
    <col min="8671" max="8671" width="4.42578125" style="14" customWidth="1"/>
    <col min="8672" max="8672" width="5.5703125" style="14" customWidth="1"/>
    <col min="8673" max="8673" width="5.28515625" style="14" bestFit="1" customWidth="1"/>
    <col min="8674" max="8674" width="8.28515625" style="14" customWidth="1"/>
    <col min="8675" max="8675" width="20.85546875" style="14" customWidth="1"/>
    <col min="8676" max="8676" width="24.28515625" style="14" customWidth="1"/>
    <col min="8677" max="8677" width="13" style="14" customWidth="1"/>
    <col min="8678" max="8678" width="7.5703125" style="14" bestFit="1" customWidth="1"/>
    <col min="8679" max="8679" width="5.7109375" style="14" bestFit="1" customWidth="1"/>
    <col min="8680" max="8680" width="11.85546875" style="14" bestFit="1" customWidth="1"/>
    <col min="8681" max="8681" width="10.140625" style="14" bestFit="1" customWidth="1"/>
    <col min="8682" max="8682" width="12.7109375" style="14" bestFit="1" customWidth="1"/>
    <col min="8683" max="8926" width="9.140625" style="14"/>
    <col min="8927" max="8927" width="4.42578125" style="14" customWidth="1"/>
    <col min="8928" max="8928" width="5.5703125" style="14" customWidth="1"/>
    <col min="8929" max="8929" width="5.28515625" style="14" bestFit="1" customWidth="1"/>
    <col min="8930" max="8930" width="8.28515625" style="14" customWidth="1"/>
    <col min="8931" max="8931" width="20.85546875" style="14" customWidth="1"/>
    <col min="8932" max="8932" width="24.28515625" style="14" customWidth="1"/>
    <col min="8933" max="8933" width="13" style="14" customWidth="1"/>
    <col min="8934" max="8934" width="7.5703125" style="14" bestFit="1" customWidth="1"/>
    <col min="8935" max="8935" width="5.7109375" style="14" bestFit="1" customWidth="1"/>
    <col min="8936" max="8936" width="11.85546875" style="14" bestFit="1" customWidth="1"/>
    <col min="8937" max="8937" width="10.140625" style="14" bestFit="1" customWidth="1"/>
    <col min="8938" max="8938" width="12.7109375" style="14" bestFit="1" customWidth="1"/>
    <col min="8939" max="9182" width="9.140625" style="14"/>
    <col min="9183" max="9183" width="4.42578125" style="14" customWidth="1"/>
    <col min="9184" max="9184" width="5.5703125" style="14" customWidth="1"/>
    <col min="9185" max="9185" width="5.28515625" style="14" bestFit="1" customWidth="1"/>
    <col min="9186" max="9186" width="8.28515625" style="14" customWidth="1"/>
    <col min="9187" max="9187" width="20.85546875" style="14" customWidth="1"/>
    <col min="9188" max="9188" width="24.28515625" style="14" customWidth="1"/>
    <col min="9189" max="9189" width="13" style="14" customWidth="1"/>
    <col min="9190" max="9190" width="7.5703125" style="14" bestFit="1" customWidth="1"/>
    <col min="9191" max="9191" width="5.7109375" style="14" bestFit="1" customWidth="1"/>
    <col min="9192" max="9192" width="11.85546875" style="14" bestFit="1" customWidth="1"/>
    <col min="9193" max="9193" width="10.140625" style="14" bestFit="1" customWidth="1"/>
    <col min="9194" max="9194" width="12.7109375" style="14" bestFit="1" customWidth="1"/>
    <col min="9195" max="9438" width="9.140625" style="14"/>
    <col min="9439" max="9439" width="4.42578125" style="14" customWidth="1"/>
    <col min="9440" max="9440" width="5.5703125" style="14" customWidth="1"/>
    <col min="9441" max="9441" width="5.28515625" style="14" bestFit="1" customWidth="1"/>
    <col min="9442" max="9442" width="8.28515625" style="14" customWidth="1"/>
    <col min="9443" max="9443" width="20.85546875" style="14" customWidth="1"/>
    <col min="9444" max="9444" width="24.28515625" style="14" customWidth="1"/>
    <col min="9445" max="9445" width="13" style="14" customWidth="1"/>
    <col min="9446" max="9446" width="7.5703125" style="14" bestFit="1" customWidth="1"/>
    <col min="9447" max="9447" width="5.7109375" style="14" bestFit="1" customWidth="1"/>
    <col min="9448" max="9448" width="11.85546875" style="14" bestFit="1" customWidth="1"/>
    <col min="9449" max="9449" width="10.140625" style="14" bestFit="1" customWidth="1"/>
    <col min="9450" max="9450" width="12.7109375" style="14" bestFit="1" customWidth="1"/>
    <col min="9451" max="9694" width="9.140625" style="14"/>
    <col min="9695" max="9695" width="4.42578125" style="14" customWidth="1"/>
    <col min="9696" max="9696" width="5.5703125" style="14" customWidth="1"/>
    <col min="9697" max="9697" width="5.28515625" style="14" bestFit="1" customWidth="1"/>
    <col min="9698" max="9698" width="8.28515625" style="14" customWidth="1"/>
    <col min="9699" max="9699" width="20.85546875" style="14" customWidth="1"/>
    <col min="9700" max="9700" width="24.28515625" style="14" customWidth="1"/>
    <col min="9701" max="9701" width="13" style="14" customWidth="1"/>
    <col min="9702" max="9702" width="7.5703125" style="14" bestFit="1" customWidth="1"/>
    <col min="9703" max="9703" width="5.7109375" style="14" bestFit="1" customWidth="1"/>
    <col min="9704" max="9704" width="11.85546875" style="14" bestFit="1" customWidth="1"/>
    <col min="9705" max="9705" width="10.140625" style="14" bestFit="1" customWidth="1"/>
    <col min="9706" max="9706" width="12.7109375" style="14" bestFit="1" customWidth="1"/>
    <col min="9707" max="9950" width="9.140625" style="14"/>
    <col min="9951" max="9951" width="4.42578125" style="14" customWidth="1"/>
    <col min="9952" max="9952" width="5.5703125" style="14" customWidth="1"/>
    <col min="9953" max="9953" width="5.28515625" style="14" bestFit="1" customWidth="1"/>
    <col min="9954" max="9954" width="8.28515625" style="14" customWidth="1"/>
    <col min="9955" max="9955" width="20.85546875" style="14" customWidth="1"/>
    <col min="9956" max="9956" width="24.28515625" style="14" customWidth="1"/>
    <col min="9957" max="9957" width="13" style="14" customWidth="1"/>
    <col min="9958" max="9958" width="7.5703125" style="14" bestFit="1" customWidth="1"/>
    <col min="9959" max="9959" width="5.7109375" style="14" bestFit="1" customWidth="1"/>
    <col min="9960" max="9960" width="11.85546875" style="14" bestFit="1" customWidth="1"/>
    <col min="9961" max="9961" width="10.140625" style="14" bestFit="1" customWidth="1"/>
    <col min="9962" max="9962" width="12.7109375" style="14" bestFit="1" customWidth="1"/>
    <col min="9963" max="10206" width="9.140625" style="14"/>
    <col min="10207" max="10207" width="4.42578125" style="14" customWidth="1"/>
    <col min="10208" max="10208" width="5.5703125" style="14" customWidth="1"/>
    <col min="10209" max="10209" width="5.28515625" style="14" bestFit="1" customWidth="1"/>
    <col min="10210" max="10210" width="8.28515625" style="14" customWidth="1"/>
    <col min="10211" max="10211" width="20.85546875" style="14" customWidth="1"/>
    <col min="10212" max="10212" width="24.28515625" style="14" customWidth="1"/>
    <col min="10213" max="10213" width="13" style="14" customWidth="1"/>
    <col min="10214" max="10214" width="7.5703125" style="14" bestFit="1" customWidth="1"/>
    <col min="10215" max="10215" width="5.7109375" style="14" bestFit="1" customWidth="1"/>
    <col min="10216" max="10216" width="11.85546875" style="14" bestFit="1" customWidth="1"/>
    <col min="10217" max="10217" width="10.140625" style="14" bestFit="1" customWidth="1"/>
    <col min="10218" max="10218" width="12.7109375" style="14" bestFit="1" customWidth="1"/>
    <col min="10219" max="10462" width="9.140625" style="14"/>
    <col min="10463" max="10463" width="4.42578125" style="14" customWidth="1"/>
    <col min="10464" max="10464" width="5.5703125" style="14" customWidth="1"/>
    <col min="10465" max="10465" width="5.28515625" style="14" bestFit="1" customWidth="1"/>
    <col min="10466" max="10466" width="8.28515625" style="14" customWidth="1"/>
    <col min="10467" max="10467" width="20.85546875" style="14" customWidth="1"/>
    <col min="10468" max="10468" width="24.28515625" style="14" customWidth="1"/>
    <col min="10469" max="10469" width="13" style="14" customWidth="1"/>
    <col min="10470" max="10470" width="7.5703125" style="14" bestFit="1" customWidth="1"/>
    <col min="10471" max="10471" width="5.7109375" style="14" bestFit="1" customWidth="1"/>
    <col min="10472" max="10472" width="11.85546875" style="14" bestFit="1" customWidth="1"/>
    <col min="10473" max="10473" width="10.140625" style="14" bestFit="1" customWidth="1"/>
    <col min="10474" max="10474" width="12.7109375" style="14" bestFit="1" customWidth="1"/>
    <col min="10475" max="10718" width="9.140625" style="14"/>
    <col min="10719" max="10719" width="4.42578125" style="14" customWidth="1"/>
    <col min="10720" max="10720" width="5.5703125" style="14" customWidth="1"/>
    <col min="10721" max="10721" width="5.28515625" style="14" bestFit="1" customWidth="1"/>
    <col min="10722" max="10722" width="8.28515625" style="14" customWidth="1"/>
    <col min="10723" max="10723" width="20.85546875" style="14" customWidth="1"/>
    <col min="10724" max="10724" width="24.28515625" style="14" customWidth="1"/>
    <col min="10725" max="10725" width="13" style="14" customWidth="1"/>
    <col min="10726" max="10726" width="7.5703125" style="14" bestFit="1" customWidth="1"/>
    <col min="10727" max="10727" width="5.7109375" style="14" bestFit="1" customWidth="1"/>
    <col min="10728" max="10728" width="11.85546875" style="14" bestFit="1" customWidth="1"/>
    <col min="10729" max="10729" width="10.140625" style="14" bestFit="1" customWidth="1"/>
    <col min="10730" max="10730" width="12.7109375" style="14" bestFit="1" customWidth="1"/>
    <col min="10731" max="10974" width="9.140625" style="14"/>
    <col min="10975" max="10975" width="4.42578125" style="14" customWidth="1"/>
    <col min="10976" max="10976" width="5.5703125" style="14" customWidth="1"/>
    <col min="10977" max="10977" width="5.28515625" style="14" bestFit="1" customWidth="1"/>
    <col min="10978" max="10978" width="8.28515625" style="14" customWidth="1"/>
    <col min="10979" max="10979" width="20.85546875" style="14" customWidth="1"/>
    <col min="10980" max="10980" width="24.28515625" style="14" customWidth="1"/>
    <col min="10981" max="10981" width="13" style="14" customWidth="1"/>
    <col min="10982" max="10982" width="7.5703125" style="14" bestFit="1" customWidth="1"/>
    <col min="10983" max="10983" width="5.7109375" style="14" bestFit="1" customWidth="1"/>
    <col min="10984" max="10984" width="11.85546875" style="14" bestFit="1" customWidth="1"/>
    <col min="10985" max="10985" width="10.140625" style="14" bestFit="1" customWidth="1"/>
    <col min="10986" max="10986" width="12.7109375" style="14" bestFit="1" customWidth="1"/>
    <col min="10987" max="11230" width="9.140625" style="14"/>
    <col min="11231" max="11231" width="4.42578125" style="14" customWidth="1"/>
    <col min="11232" max="11232" width="5.5703125" style="14" customWidth="1"/>
    <col min="11233" max="11233" width="5.28515625" style="14" bestFit="1" customWidth="1"/>
    <col min="11234" max="11234" width="8.28515625" style="14" customWidth="1"/>
    <col min="11235" max="11235" width="20.85546875" style="14" customWidth="1"/>
    <col min="11236" max="11236" width="24.28515625" style="14" customWidth="1"/>
    <col min="11237" max="11237" width="13" style="14" customWidth="1"/>
    <col min="11238" max="11238" width="7.5703125" style="14" bestFit="1" customWidth="1"/>
    <col min="11239" max="11239" width="5.7109375" style="14" bestFit="1" customWidth="1"/>
    <col min="11240" max="11240" width="11.85546875" style="14" bestFit="1" customWidth="1"/>
    <col min="11241" max="11241" width="10.140625" style="14" bestFit="1" customWidth="1"/>
    <col min="11242" max="11242" width="12.7109375" style="14" bestFit="1" customWidth="1"/>
    <col min="11243" max="11486" width="9.140625" style="14"/>
    <col min="11487" max="11487" width="4.42578125" style="14" customWidth="1"/>
    <col min="11488" max="11488" width="5.5703125" style="14" customWidth="1"/>
    <col min="11489" max="11489" width="5.28515625" style="14" bestFit="1" customWidth="1"/>
    <col min="11490" max="11490" width="8.28515625" style="14" customWidth="1"/>
    <col min="11491" max="11491" width="20.85546875" style="14" customWidth="1"/>
    <col min="11492" max="11492" width="24.28515625" style="14" customWidth="1"/>
    <col min="11493" max="11493" width="13" style="14" customWidth="1"/>
    <col min="11494" max="11494" width="7.5703125" style="14" bestFit="1" customWidth="1"/>
    <col min="11495" max="11495" width="5.7109375" style="14" bestFit="1" customWidth="1"/>
    <col min="11496" max="11496" width="11.85546875" style="14" bestFit="1" customWidth="1"/>
    <col min="11497" max="11497" width="10.140625" style="14" bestFit="1" customWidth="1"/>
    <col min="11498" max="11498" width="12.7109375" style="14" bestFit="1" customWidth="1"/>
    <col min="11499" max="11742" width="9.140625" style="14"/>
    <col min="11743" max="11743" width="4.42578125" style="14" customWidth="1"/>
    <col min="11744" max="11744" width="5.5703125" style="14" customWidth="1"/>
    <col min="11745" max="11745" width="5.28515625" style="14" bestFit="1" customWidth="1"/>
    <col min="11746" max="11746" width="8.28515625" style="14" customWidth="1"/>
    <col min="11747" max="11747" width="20.85546875" style="14" customWidth="1"/>
    <col min="11748" max="11748" width="24.28515625" style="14" customWidth="1"/>
    <col min="11749" max="11749" width="13" style="14" customWidth="1"/>
    <col min="11750" max="11750" width="7.5703125" style="14" bestFit="1" customWidth="1"/>
    <col min="11751" max="11751" width="5.7109375" style="14" bestFit="1" customWidth="1"/>
    <col min="11752" max="11752" width="11.85546875" style="14" bestFit="1" customWidth="1"/>
    <col min="11753" max="11753" width="10.140625" style="14" bestFit="1" customWidth="1"/>
    <col min="11754" max="11754" width="12.7109375" style="14" bestFit="1" customWidth="1"/>
    <col min="11755" max="11998" width="9.140625" style="14"/>
    <col min="11999" max="11999" width="4.42578125" style="14" customWidth="1"/>
    <col min="12000" max="12000" width="5.5703125" style="14" customWidth="1"/>
    <col min="12001" max="12001" width="5.28515625" style="14" bestFit="1" customWidth="1"/>
    <col min="12002" max="12002" width="8.28515625" style="14" customWidth="1"/>
    <col min="12003" max="12003" width="20.85546875" style="14" customWidth="1"/>
    <col min="12004" max="12004" width="24.28515625" style="14" customWidth="1"/>
    <col min="12005" max="12005" width="13" style="14" customWidth="1"/>
    <col min="12006" max="12006" width="7.5703125" style="14" bestFit="1" customWidth="1"/>
    <col min="12007" max="12007" width="5.7109375" style="14" bestFit="1" customWidth="1"/>
    <col min="12008" max="12008" width="11.85546875" style="14" bestFit="1" customWidth="1"/>
    <col min="12009" max="12009" width="10.140625" style="14" bestFit="1" customWidth="1"/>
    <col min="12010" max="12010" width="12.7109375" style="14" bestFit="1" customWidth="1"/>
    <col min="12011" max="12254" width="9.140625" style="14"/>
    <col min="12255" max="12255" width="4.42578125" style="14" customWidth="1"/>
    <col min="12256" max="12256" width="5.5703125" style="14" customWidth="1"/>
    <col min="12257" max="12257" width="5.28515625" style="14" bestFit="1" customWidth="1"/>
    <col min="12258" max="12258" width="8.28515625" style="14" customWidth="1"/>
    <col min="12259" max="12259" width="20.85546875" style="14" customWidth="1"/>
    <col min="12260" max="12260" width="24.28515625" style="14" customWidth="1"/>
    <col min="12261" max="12261" width="13" style="14" customWidth="1"/>
    <col min="12262" max="12262" width="7.5703125" style="14" bestFit="1" customWidth="1"/>
    <col min="12263" max="12263" width="5.7109375" style="14" bestFit="1" customWidth="1"/>
    <col min="12264" max="12264" width="11.85546875" style="14" bestFit="1" customWidth="1"/>
    <col min="12265" max="12265" width="10.140625" style="14" bestFit="1" customWidth="1"/>
    <col min="12266" max="12266" width="12.7109375" style="14" bestFit="1" customWidth="1"/>
    <col min="12267" max="12510" width="9.140625" style="14"/>
    <col min="12511" max="12511" width="4.42578125" style="14" customWidth="1"/>
    <col min="12512" max="12512" width="5.5703125" style="14" customWidth="1"/>
    <col min="12513" max="12513" width="5.28515625" style="14" bestFit="1" customWidth="1"/>
    <col min="12514" max="12514" width="8.28515625" style="14" customWidth="1"/>
    <col min="12515" max="12515" width="20.85546875" style="14" customWidth="1"/>
    <col min="12516" max="12516" width="24.28515625" style="14" customWidth="1"/>
    <col min="12517" max="12517" width="13" style="14" customWidth="1"/>
    <col min="12518" max="12518" width="7.5703125" style="14" bestFit="1" customWidth="1"/>
    <col min="12519" max="12519" width="5.7109375" style="14" bestFit="1" customWidth="1"/>
    <col min="12520" max="12520" width="11.85546875" style="14" bestFit="1" customWidth="1"/>
    <col min="12521" max="12521" width="10.140625" style="14" bestFit="1" customWidth="1"/>
    <col min="12522" max="12522" width="12.7109375" style="14" bestFit="1" customWidth="1"/>
    <col min="12523" max="12766" width="9.140625" style="14"/>
    <col min="12767" max="12767" width="4.42578125" style="14" customWidth="1"/>
    <col min="12768" max="12768" width="5.5703125" style="14" customWidth="1"/>
    <col min="12769" max="12769" width="5.28515625" style="14" bestFit="1" customWidth="1"/>
    <col min="12770" max="12770" width="8.28515625" style="14" customWidth="1"/>
    <col min="12771" max="12771" width="20.85546875" style="14" customWidth="1"/>
    <col min="12772" max="12772" width="24.28515625" style="14" customWidth="1"/>
    <col min="12773" max="12773" width="13" style="14" customWidth="1"/>
    <col min="12774" max="12774" width="7.5703125" style="14" bestFit="1" customWidth="1"/>
    <col min="12775" max="12775" width="5.7109375" style="14" bestFit="1" customWidth="1"/>
    <col min="12776" max="12776" width="11.85546875" style="14" bestFit="1" customWidth="1"/>
    <col min="12777" max="12777" width="10.140625" style="14" bestFit="1" customWidth="1"/>
    <col min="12778" max="12778" width="12.7109375" style="14" bestFit="1" customWidth="1"/>
    <col min="12779" max="13022" width="9.140625" style="14"/>
    <col min="13023" max="13023" width="4.42578125" style="14" customWidth="1"/>
    <col min="13024" max="13024" width="5.5703125" style="14" customWidth="1"/>
    <col min="13025" max="13025" width="5.28515625" style="14" bestFit="1" customWidth="1"/>
    <col min="13026" max="13026" width="8.28515625" style="14" customWidth="1"/>
    <col min="13027" max="13027" width="20.85546875" style="14" customWidth="1"/>
    <col min="13028" max="13028" width="24.28515625" style="14" customWidth="1"/>
    <col min="13029" max="13029" width="13" style="14" customWidth="1"/>
    <col min="13030" max="13030" width="7.5703125" style="14" bestFit="1" customWidth="1"/>
    <col min="13031" max="13031" width="5.7109375" style="14" bestFit="1" customWidth="1"/>
    <col min="13032" max="13032" width="11.85546875" style="14" bestFit="1" customWidth="1"/>
    <col min="13033" max="13033" width="10.140625" style="14" bestFit="1" customWidth="1"/>
    <col min="13034" max="13034" width="12.7109375" style="14" bestFit="1" customWidth="1"/>
    <col min="13035" max="13278" width="9.140625" style="14"/>
    <col min="13279" max="13279" width="4.42578125" style="14" customWidth="1"/>
    <col min="13280" max="13280" width="5.5703125" style="14" customWidth="1"/>
    <col min="13281" max="13281" width="5.28515625" style="14" bestFit="1" customWidth="1"/>
    <col min="13282" max="13282" width="8.28515625" style="14" customWidth="1"/>
    <col min="13283" max="13283" width="20.85546875" style="14" customWidth="1"/>
    <col min="13284" max="13284" width="24.28515625" style="14" customWidth="1"/>
    <col min="13285" max="13285" width="13" style="14" customWidth="1"/>
    <col min="13286" max="13286" width="7.5703125" style="14" bestFit="1" customWidth="1"/>
    <col min="13287" max="13287" width="5.7109375" style="14" bestFit="1" customWidth="1"/>
    <col min="13288" max="13288" width="11.85546875" style="14" bestFit="1" customWidth="1"/>
    <col min="13289" max="13289" width="10.140625" style="14" bestFit="1" customWidth="1"/>
    <col min="13290" max="13290" width="12.7109375" style="14" bestFit="1" customWidth="1"/>
    <col min="13291" max="13534" width="9.140625" style="14"/>
    <col min="13535" max="13535" width="4.42578125" style="14" customWidth="1"/>
    <col min="13536" max="13536" width="5.5703125" style="14" customWidth="1"/>
    <col min="13537" max="13537" width="5.28515625" style="14" bestFit="1" customWidth="1"/>
    <col min="13538" max="13538" width="8.28515625" style="14" customWidth="1"/>
    <col min="13539" max="13539" width="20.85546875" style="14" customWidth="1"/>
    <col min="13540" max="13540" width="24.28515625" style="14" customWidth="1"/>
    <col min="13541" max="13541" width="13" style="14" customWidth="1"/>
    <col min="13542" max="13542" width="7.5703125" style="14" bestFit="1" customWidth="1"/>
    <col min="13543" max="13543" width="5.7109375" style="14" bestFit="1" customWidth="1"/>
    <col min="13544" max="13544" width="11.85546875" style="14" bestFit="1" customWidth="1"/>
    <col min="13545" max="13545" width="10.140625" style="14" bestFit="1" customWidth="1"/>
    <col min="13546" max="13546" width="12.7109375" style="14" bestFit="1" customWidth="1"/>
    <col min="13547" max="13790" width="9.140625" style="14"/>
    <col min="13791" max="13791" width="4.42578125" style="14" customWidth="1"/>
    <col min="13792" max="13792" width="5.5703125" style="14" customWidth="1"/>
    <col min="13793" max="13793" width="5.28515625" style="14" bestFit="1" customWidth="1"/>
    <col min="13794" max="13794" width="8.28515625" style="14" customWidth="1"/>
    <col min="13795" max="13795" width="20.85546875" style="14" customWidth="1"/>
    <col min="13796" max="13796" width="24.28515625" style="14" customWidth="1"/>
    <col min="13797" max="13797" width="13" style="14" customWidth="1"/>
    <col min="13798" max="13798" width="7.5703125" style="14" bestFit="1" customWidth="1"/>
    <col min="13799" max="13799" width="5.7109375" style="14" bestFit="1" customWidth="1"/>
    <col min="13800" max="13800" width="11.85546875" style="14" bestFit="1" customWidth="1"/>
    <col min="13801" max="13801" width="10.140625" style="14" bestFit="1" customWidth="1"/>
    <col min="13802" max="13802" width="12.7109375" style="14" bestFit="1" customWidth="1"/>
    <col min="13803" max="14046" width="9.140625" style="14"/>
    <col min="14047" max="14047" width="4.42578125" style="14" customWidth="1"/>
    <col min="14048" max="14048" width="5.5703125" style="14" customWidth="1"/>
    <col min="14049" max="14049" width="5.28515625" style="14" bestFit="1" customWidth="1"/>
    <col min="14050" max="14050" width="8.28515625" style="14" customWidth="1"/>
    <col min="14051" max="14051" width="20.85546875" style="14" customWidth="1"/>
    <col min="14052" max="14052" width="24.28515625" style="14" customWidth="1"/>
    <col min="14053" max="14053" width="13" style="14" customWidth="1"/>
    <col min="14054" max="14054" width="7.5703125" style="14" bestFit="1" customWidth="1"/>
    <col min="14055" max="14055" width="5.7109375" style="14" bestFit="1" customWidth="1"/>
    <col min="14056" max="14056" width="11.85546875" style="14" bestFit="1" customWidth="1"/>
    <col min="14057" max="14057" width="10.140625" style="14" bestFit="1" customWidth="1"/>
    <col min="14058" max="14058" width="12.7109375" style="14" bestFit="1" customWidth="1"/>
    <col min="14059" max="14302" width="9.140625" style="14"/>
    <col min="14303" max="14303" width="4.42578125" style="14" customWidth="1"/>
    <col min="14304" max="14304" width="5.5703125" style="14" customWidth="1"/>
    <col min="14305" max="14305" width="5.28515625" style="14" bestFit="1" customWidth="1"/>
    <col min="14306" max="14306" width="8.28515625" style="14" customWidth="1"/>
    <col min="14307" max="14307" width="20.85546875" style="14" customWidth="1"/>
    <col min="14308" max="14308" width="24.28515625" style="14" customWidth="1"/>
    <col min="14309" max="14309" width="13" style="14" customWidth="1"/>
    <col min="14310" max="14310" width="7.5703125" style="14" bestFit="1" customWidth="1"/>
    <col min="14311" max="14311" width="5.7109375" style="14" bestFit="1" customWidth="1"/>
    <col min="14312" max="14312" width="11.85546875" style="14" bestFit="1" customWidth="1"/>
    <col min="14313" max="14313" width="10.140625" style="14" bestFit="1" customWidth="1"/>
    <col min="14314" max="14314" width="12.7109375" style="14" bestFit="1" customWidth="1"/>
    <col min="14315" max="14558" width="9.140625" style="14"/>
    <col min="14559" max="14559" width="4.42578125" style="14" customWidth="1"/>
    <col min="14560" max="14560" width="5.5703125" style="14" customWidth="1"/>
    <col min="14561" max="14561" width="5.28515625" style="14" bestFit="1" customWidth="1"/>
    <col min="14562" max="14562" width="8.28515625" style="14" customWidth="1"/>
    <col min="14563" max="14563" width="20.85546875" style="14" customWidth="1"/>
    <col min="14564" max="14564" width="24.28515625" style="14" customWidth="1"/>
    <col min="14565" max="14565" width="13" style="14" customWidth="1"/>
    <col min="14566" max="14566" width="7.5703125" style="14" bestFit="1" customWidth="1"/>
    <col min="14567" max="14567" width="5.7109375" style="14" bestFit="1" customWidth="1"/>
    <col min="14568" max="14568" width="11.85546875" style="14" bestFit="1" customWidth="1"/>
    <col min="14569" max="14569" width="10.140625" style="14" bestFit="1" customWidth="1"/>
    <col min="14570" max="14570" width="12.7109375" style="14" bestFit="1" customWidth="1"/>
    <col min="14571" max="14814" width="9.140625" style="14"/>
    <col min="14815" max="14815" width="4.42578125" style="14" customWidth="1"/>
    <col min="14816" max="14816" width="5.5703125" style="14" customWidth="1"/>
    <col min="14817" max="14817" width="5.28515625" style="14" bestFit="1" customWidth="1"/>
    <col min="14818" max="14818" width="8.28515625" style="14" customWidth="1"/>
    <col min="14819" max="14819" width="20.85546875" style="14" customWidth="1"/>
    <col min="14820" max="14820" width="24.28515625" style="14" customWidth="1"/>
    <col min="14821" max="14821" width="13" style="14" customWidth="1"/>
    <col min="14822" max="14822" width="7.5703125" style="14" bestFit="1" customWidth="1"/>
    <col min="14823" max="14823" width="5.7109375" style="14" bestFit="1" customWidth="1"/>
    <col min="14824" max="14824" width="11.85546875" style="14" bestFit="1" customWidth="1"/>
    <col min="14825" max="14825" width="10.140625" style="14" bestFit="1" customWidth="1"/>
    <col min="14826" max="14826" width="12.7109375" style="14" bestFit="1" customWidth="1"/>
    <col min="14827" max="15070" width="9.140625" style="14"/>
    <col min="15071" max="15071" width="4.42578125" style="14" customWidth="1"/>
    <col min="15072" max="15072" width="5.5703125" style="14" customWidth="1"/>
    <col min="15073" max="15073" width="5.28515625" style="14" bestFit="1" customWidth="1"/>
    <col min="15074" max="15074" width="8.28515625" style="14" customWidth="1"/>
    <col min="15075" max="15075" width="20.85546875" style="14" customWidth="1"/>
    <col min="15076" max="15076" width="24.28515625" style="14" customWidth="1"/>
    <col min="15077" max="15077" width="13" style="14" customWidth="1"/>
    <col min="15078" max="15078" width="7.5703125" style="14" bestFit="1" customWidth="1"/>
    <col min="15079" max="15079" width="5.7109375" style="14" bestFit="1" customWidth="1"/>
    <col min="15080" max="15080" width="11.85546875" style="14" bestFit="1" customWidth="1"/>
    <col min="15081" max="15081" width="10.140625" style="14" bestFit="1" customWidth="1"/>
    <col min="15082" max="15082" width="12.7109375" style="14" bestFit="1" customWidth="1"/>
    <col min="15083" max="15326" width="9.140625" style="14"/>
    <col min="15327" max="15327" width="4.42578125" style="14" customWidth="1"/>
    <col min="15328" max="15328" width="5.5703125" style="14" customWidth="1"/>
    <col min="15329" max="15329" width="5.28515625" style="14" bestFit="1" customWidth="1"/>
    <col min="15330" max="15330" width="8.28515625" style="14" customWidth="1"/>
    <col min="15331" max="15331" width="20.85546875" style="14" customWidth="1"/>
    <col min="15332" max="15332" width="24.28515625" style="14" customWidth="1"/>
    <col min="15333" max="15333" width="13" style="14" customWidth="1"/>
    <col min="15334" max="15334" width="7.5703125" style="14" bestFit="1" customWidth="1"/>
    <col min="15335" max="15335" width="5.7109375" style="14" bestFit="1" customWidth="1"/>
    <col min="15336" max="15336" width="11.85546875" style="14" bestFit="1" customWidth="1"/>
    <col min="15337" max="15337" width="10.140625" style="14" bestFit="1" customWidth="1"/>
    <col min="15338" max="15338" width="12.7109375" style="14" bestFit="1" customWidth="1"/>
    <col min="15339" max="15582" width="9.140625" style="14"/>
    <col min="15583" max="15583" width="4.42578125" style="14" customWidth="1"/>
    <col min="15584" max="15584" width="5.5703125" style="14" customWidth="1"/>
    <col min="15585" max="15585" width="5.28515625" style="14" bestFit="1" customWidth="1"/>
    <col min="15586" max="15586" width="8.28515625" style="14" customWidth="1"/>
    <col min="15587" max="15587" width="20.85546875" style="14" customWidth="1"/>
    <col min="15588" max="15588" width="24.28515625" style="14" customWidth="1"/>
    <col min="15589" max="15589" width="13" style="14" customWidth="1"/>
    <col min="15590" max="15590" width="7.5703125" style="14" bestFit="1" customWidth="1"/>
    <col min="15591" max="15591" width="5.7109375" style="14" bestFit="1" customWidth="1"/>
    <col min="15592" max="15592" width="11.85546875" style="14" bestFit="1" customWidth="1"/>
    <col min="15593" max="15593" width="10.140625" style="14" bestFit="1" customWidth="1"/>
    <col min="15594" max="15594" width="12.7109375" style="14" bestFit="1" customWidth="1"/>
    <col min="15595" max="15838" width="9.140625" style="14"/>
    <col min="15839" max="15839" width="4.42578125" style="14" customWidth="1"/>
    <col min="15840" max="15840" width="5.5703125" style="14" customWidth="1"/>
    <col min="15841" max="15841" width="5.28515625" style="14" bestFit="1" customWidth="1"/>
    <col min="15842" max="15842" width="8.28515625" style="14" customWidth="1"/>
    <col min="15843" max="15843" width="20.85546875" style="14" customWidth="1"/>
    <col min="15844" max="15844" width="24.28515625" style="14" customWidth="1"/>
    <col min="15845" max="15845" width="13" style="14" customWidth="1"/>
    <col min="15846" max="15846" width="7.5703125" style="14" bestFit="1" customWidth="1"/>
    <col min="15847" max="15847" width="5.7109375" style="14" bestFit="1" customWidth="1"/>
    <col min="15848" max="15848" width="11.85546875" style="14" bestFit="1" customWidth="1"/>
    <col min="15849" max="15849" width="10.140625" style="14" bestFit="1" customWidth="1"/>
    <col min="15850" max="15850" width="12.7109375" style="14" bestFit="1" customWidth="1"/>
    <col min="15851" max="16094" width="9.140625" style="14"/>
    <col min="16095" max="16095" width="4.42578125" style="14" customWidth="1"/>
    <col min="16096" max="16096" width="5.5703125" style="14" customWidth="1"/>
    <col min="16097" max="16097" width="5.28515625" style="14" bestFit="1" customWidth="1"/>
    <col min="16098" max="16098" width="8.28515625" style="14" customWidth="1"/>
    <col min="16099" max="16099" width="20.85546875" style="14" customWidth="1"/>
    <col min="16100" max="16100" width="24.28515625" style="14" customWidth="1"/>
    <col min="16101" max="16101" width="13" style="14" customWidth="1"/>
    <col min="16102" max="16102" width="7.5703125" style="14" bestFit="1" customWidth="1"/>
    <col min="16103" max="16103" width="5.7109375" style="14" bestFit="1" customWidth="1"/>
    <col min="16104" max="16104" width="11.85546875" style="14" bestFit="1" customWidth="1"/>
    <col min="16105" max="16105" width="10.140625" style="14" bestFit="1" customWidth="1"/>
    <col min="16106" max="16106" width="12.7109375" style="14" bestFit="1" customWidth="1"/>
    <col min="16107" max="16384" width="9.140625" style="14"/>
  </cols>
  <sheetData>
    <row r="1" spans="1:8" x14ac:dyDescent="0.3">
      <c r="A1" s="447" t="s">
        <v>44</v>
      </c>
      <c r="B1" s="447"/>
      <c r="C1" s="447"/>
    </row>
    <row r="3" spans="1:8" ht="16.5" customHeight="1" x14ac:dyDescent="0.3">
      <c r="B3" s="446" t="s">
        <v>45</v>
      </c>
      <c r="C3" s="446"/>
      <c r="D3" s="446"/>
      <c r="E3" s="446"/>
      <c r="F3" s="446"/>
      <c r="G3" s="446"/>
    </row>
    <row r="4" spans="1:8" x14ac:dyDescent="0.3">
      <c r="C4" s="298"/>
      <c r="D4" s="299"/>
      <c r="E4" s="299"/>
      <c r="F4" s="299"/>
    </row>
    <row r="5" spans="1:8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51</v>
      </c>
      <c r="H5" s="19" t="s">
        <v>52</v>
      </c>
    </row>
    <row r="6" spans="1:8" ht="25.5" x14ac:dyDescent="0.3">
      <c r="A6" s="294">
        <v>277</v>
      </c>
      <c r="B6" s="282" t="s">
        <v>0</v>
      </c>
      <c r="C6" s="280" t="s">
        <v>593</v>
      </c>
      <c r="D6" s="280" t="s">
        <v>594</v>
      </c>
      <c r="E6" s="225">
        <v>15119.98</v>
      </c>
      <c r="F6" s="305" t="s">
        <v>1</v>
      </c>
      <c r="G6" s="150" t="s">
        <v>595</v>
      </c>
      <c r="H6" s="292" t="s">
        <v>601</v>
      </c>
    </row>
    <row r="7" spans="1:8" ht="25.5" x14ac:dyDescent="0.3">
      <c r="A7" s="294">
        <v>282</v>
      </c>
      <c r="B7" s="282" t="s">
        <v>0</v>
      </c>
      <c r="C7" s="280" t="s">
        <v>596</v>
      </c>
      <c r="D7" s="280" t="s">
        <v>597</v>
      </c>
      <c r="E7" s="225">
        <v>1700</v>
      </c>
      <c r="F7" s="305" t="s">
        <v>1</v>
      </c>
      <c r="G7" s="150" t="s">
        <v>258</v>
      </c>
      <c r="H7" s="292" t="s">
        <v>601</v>
      </c>
    </row>
    <row r="8" spans="1:8" ht="25.5" x14ac:dyDescent="0.3">
      <c r="A8" s="294">
        <v>283</v>
      </c>
      <c r="B8" s="282" t="s">
        <v>0</v>
      </c>
      <c r="C8" s="280" t="s">
        <v>152</v>
      </c>
      <c r="D8" s="280" t="s">
        <v>598</v>
      </c>
      <c r="E8" s="225">
        <v>26583.1</v>
      </c>
      <c r="F8" s="305" t="s">
        <v>1</v>
      </c>
      <c r="G8" s="150" t="s">
        <v>154</v>
      </c>
      <c r="H8" s="292" t="s">
        <v>601</v>
      </c>
    </row>
    <row r="9" spans="1:8" ht="25.5" x14ac:dyDescent="0.3">
      <c r="A9" s="294">
        <v>284</v>
      </c>
      <c r="B9" s="282" t="s">
        <v>0</v>
      </c>
      <c r="C9" s="280" t="s">
        <v>387</v>
      </c>
      <c r="D9" s="280" t="s">
        <v>599</v>
      </c>
      <c r="E9" s="225">
        <v>58122.31</v>
      </c>
      <c r="F9" s="305" t="s">
        <v>1</v>
      </c>
      <c r="G9" s="150" t="s">
        <v>80</v>
      </c>
      <c r="H9" s="292" t="s">
        <v>601</v>
      </c>
    </row>
    <row r="10" spans="1:8" ht="25.5" x14ac:dyDescent="0.3">
      <c r="A10" s="294">
        <v>215</v>
      </c>
      <c r="B10" s="282" t="s">
        <v>0</v>
      </c>
      <c r="C10" s="280" t="s">
        <v>387</v>
      </c>
      <c r="D10" s="280" t="s">
        <v>600</v>
      </c>
      <c r="E10" s="305" t="s">
        <v>1</v>
      </c>
      <c r="F10" s="225">
        <v>39570.68</v>
      </c>
      <c r="G10" s="150" t="s">
        <v>80</v>
      </c>
      <c r="H10" s="292" t="s">
        <v>601</v>
      </c>
    </row>
    <row r="11" spans="1:8" x14ac:dyDescent="0.3">
      <c r="A11" s="448" t="s">
        <v>74</v>
      </c>
      <c r="B11" s="449"/>
      <c r="C11" s="449"/>
      <c r="D11" s="450"/>
      <c r="E11" s="91">
        <f>SUM(E6:E10)</f>
        <v>101525.39</v>
      </c>
      <c r="F11" s="91">
        <f>SUM(F6:F10)</f>
        <v>39570.68</v>
      </c>
      <c r="G11" s="17"/>
      <c r="H11" s="151"/>
    </row>
  </sheetData>
  <mergeCells count="3">
    <mergeCell ref="A1:C1"/>
    <mergeCell ref="B3:G3"/>
    <mergeCell ref="A11:D11"/>
  </mergeCells>
  <pageMargins left="0.7" right="0.7" top="0.75" bottom="0.75" header="0.3" footer="0.3"/>
  <pageSetup paperSize="9" scale="42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zoomScale="75" zoomScaleNormal="75"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B11" sqref="B11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1.85546875" style="14" customWidth="1"/>
    <col min="8" max="8" width="18.85546875" style="14" customWidth="1"/>
    <col min="9" max="9" width="19.140625" style="14" bestFit="1" customWidth="1"/>
    <col min="10" max="221" width="9.140625" style="14"/>
    <col min="222" max="222" width="4.42578125" style="14" customWidth="1"/>
    <col min="223" max="223" width="5.5703125" style="14" customWidth="1"/>
    <col min="224" max="224" width="5.28515625" style="14" bestFit="1" customWidth="1"/>
    <col min="225" max="225" width="8.28515625" style="14" customWidth="1"/>
    <col min="226" max="226" width="20.85546875" style="14" customWidth="1"/>
    <col min="227" max="227" width="24.28515625" style="14" customWidth="1"/>
    <col min="228" max="228" width="13" style="14" customWidth="1"/>
    <col min="229" max="229" width="7.5703125" style="14" bestFit="1" customWidth="1"/>
    <col min="230" max="230" width="5.7109375" style="14" bestFit="1" customWidth="1"/>
    <col min="231" max="231" width="11.85546875" style="14" bestFit="1" customWidth="1"/>
    <col min="232" max="232" width="10.140625" style="14" bestFit="1" customWidth="1"/>
    <col min="233" max="233" width="12.7109375" style="14" bestFit="1" customWidth="1"/>
    <col min="234" max="477" width="9.140625" style="14"/>
    <col min="478" max="478" width="4.42578125" style="14" customWidth="1"/>
    <col min="479" max="479" width="5.5703125" style="14" customWidth="1"/>
    <col min="480" max="480" width="5.28515625" style="14" bestFit="1" customWidth="1"/>
    <col min="481" max="481" width="8.28515625" style="14" customWidth="1"/>
    <col min="482" max="482" width="20.85546875" style="14" customWidth="1"/>
    <col min="483" max="483" width="24.28515625" style="14" customWidth="1"/>
    <col min="484" max="484" width="13" style="14" customWidth="1"/>
    <col min="485" max="485" width="7.5703125" style="14" bestFit="1" customWidth="1"/>
    <col min="486" max="486" width="5.7109375" style="14" bestFit="1" customWidth="1"/>
    <col min="487" max="487" width="11.85546875" style="14" bestFit="1" customWidth="1"/>
    <col min="488" max="488" width="10.140625" style="14" bestFit="1" customWidth="1"/>
    <col min="489" max="489" width="12.7109375" style="14" bestFit="1" customWidth="1"/>
    <col min="490" max="733" width="9.140625" style="14"/>
    <col min="734" max="734" width="4.42578125" style="14" customWidth="1"/>
    <col min="735" max="735" width="5.5703125" style="14" customWidth="1"/>
    <col min="736" max="736" width="5.28515625" style="14" bestFit="1" customWidth="1"/>
    <col min="737" max="737" width="8.28515625" style="14" customWidth="1"/>
    <col min="738" max="738" width="20.85546875" style="14" customWidth="1"/>
    <col min="739" max="739" width="24.28515625" style="14" customWidth="1"/>
    <col min="740" max="740" width="13" style="14" customWidth="1"/>
    <col min="741" max="741" width="7.5703125" style="14" bestFit="1" customWidth="1"/>
    <col min="742" max="742" width="5.7109375" style="14" bestFit="1" customWidth="1"/>
    <col min="743" max="743" width="11.85546875" style="14" bestFit="1" customWidth="1"/>
    <col min="744" max="744" width="10.140625" style="14" bestFit="1" customWidth="1"/>
    <col min="745" max="745" width="12.7109375" style="14" bestFit="1" customWidth="1"/>
    <col min="746" max="989" width="9.140625" style="14"/>
    <col min="990" max="990" width="4.42578125" style="14" customWidth="1"/>
    <col min="991" max="991" width="5.5703125" style="14" customWidth="1"/>
    <col min="992" max="992" width="5.28515625" style="14" bestFit="1" customWidth="1"/>
    <col min="993" max="993" width="8.28515625" style="14" customWidth="1"/>
    <col min="994" max="994" width="20.85546875" style="14" customWidth="1"/>
    <col min="995" max="995" width="24.28515625" style="14" customWidth="1"/>
    <col min="996" max="996" width="13" style="14" customWidth="1"/>
    <col min="997" max="997" width="7.5703125" style="14" bestFit="1" customWidth="1"/>
    <col min="998" max="998" width="5.7109375" style="14" bestFit="1" customWidth="1"/>
    <col min="999" max="999" width="11.85546875" style="14" bestFit="1" customWidth="1"/>
    <col min="1000" max="1000" width="10.140625" style="14" bestFit="1" customWidth="1"/>
    <col min="1001" max="1001" width="12.7109375" style="14" bestFit="1" customWidth="1"/>
    <col min="1002" max="1245" width="9.140625" style="14"/>
    <col min="1246" max="1246" width="4.42578125" style="14" customWidth="1"/>
    <col min="1247" max="1247" width="5.5703125" style="14" customWidth="1"/>
    <col min="1248" max="1248" width="5.28515625" style="14" bestFit="1" customWidth="1"/>
    <col min="1249" max="1249" width="8.28515625" style="14" customWidth="1"/>
    <col min="1250" max="1250" width="20.85546875" style="14" customWidth="1"/>
    <col min="1251" max="1251" width="24.28515625" style="14" customWidth="1"/>
    <col min="1252" max="1252" width="13" style="14" customWidth="1"/>
    <col min="1253" max="1253" width="7.5703125" style="14" bestFit="1" customWidth="1"/>
    <col min="1254" max="1254" width="5.7109375" style="14" bestFit="1" customWidth="1"/>
    <col min="1255" max="1255" width="11.85546875" style="14" bestFit="1" customWidth="1"/>
    <col min="1256" max="1256" width="10.140625" style="14" bestFit="1" customWidth="1"/>
    <col min="1257" max="1257" width="12.7109375" style="14" bestFit="1" customWidth="1"/>
    <col min="1258" max="1501" width="9.140625" style="14"/>
    <col min="1502" max="1502" width="4.42578125" style="14" customWidth="1"/>
    <col min="1503" max="1503" width="5.5703125" style="14" customWidth="1"/>
    <col min="1504" max="1504" width="5.28515625" style="14" bestFit="1" customWidth="1"/>
    <col min="1505" max="1505" width="8.28515625" style="14" customWidth="1"/>
    <col min="1506" max="1506" width="20.85546875" style="14" customWidth="1"/>
    <col min="1507" max="1507" width="24.28515625" style="14" customWidth="1"/>
    <col min="1508" max="1508" width="13" style="14" customWidth="1"/>
    <col min="1509" max="1509" width="7.5703125" style="14" bestFit="1" customWidth="1"/>
    <col min="1510" max="1510" width="5.7109375" style="14" bestFit="1" customWidth="1"/>
    <col min="1511" max="1511" width="11.85546875" style="14" bestFit="1" customWidth="1"/>
    <col min="1512" max="1512" width="10.140625" style="14" bestFit="1" customWidth="1"/>
    <col min="1513" max="1513" width="12.7109375" style="14" bestFit="1" customWidth="1"/>
    <col min="1514" max="1757" width="9.140625" style="14"/>
    <col min="1758" max="1758" width="4.42578125" style="14" customWidth="1"/>
    <col min="1759" max="1759" width="5.5703125" style="14" customWidth="1"/>
    <col min="1760" max="1760" width="5.28515625" style="14" bestFit="1" customWidth="1"/>
    <col min="1761" max="1761" width="8.28515625" style="14" customWidth="1"/>
    <col min="1762" max="1762" width="20.85546875" style="14" customWidth="1"/>
    <col min="1763" max="1763" width="24.28515625" style="14" customWidth="1"/>
    <col min="1764" max="1764" width="13" style="14" customWidth="1"/>
    <col min="1765" max="1765" width="7.5703125" style="14" bestFit="1" customWidth="1"/>
    <col min="1766" max="1766" width="5.7109375" style="14" bestFit="1" customWidth="1"/>
    <col min="1767" max="1767" width="11.85546875" style="14" bestFit="1" customWidth="1"/>
    <col min="1768" max="1768" width="10.140625" style="14" bestFit="1" customWidth="1"/>
    <col min="1769" max="1769" width="12.7109375" style="14" bestFit="1" customWidth="1"/>
    <col min="1770" max="2013" width="9.140625" style="14"/>
    <col min="2014" max="2014" width="4.42578125" style="14" customWidth="1"/>
    <col min="2015" max="2015" width="5.5703125" style="14" customWidth="1"/>
    <col min="2016" max="2016" width="5.28515625" style="14" bestFit="1" customWidth="1"/>
    <col min="2017" max="2017" width="8.28515625" style="14" customWidth="1"/>
    <col min="2018" max="2018" width="20.85546875" style="14" customWidth="1"/>
    <col min="2019" max="2019" width="24.28515625" style="14" customWidth="1"/>
    <col min="2020" max="2020" width="13" style="14" customWidth="1"/>
    <col min="2021" max="2021" width="7.5703125" style="14" bestFit="1" customWidth="1"/>
    <col min="2022" max="2022" width="5.7109375" style="14" bestFit="1" customWidth="1"/>
    <col min="2023" max="2023" width="11.85546875" style="14" bestFit="1" customWidth="1"/>
    <col min="2024" max="2024" width="10.140625" style="14" bestFit="1" customWidth="1"/>
    <col min="2025" max="2025" width="12.7109375" style="14" bestFit="1" customWidth="1"/>
    <col min="2026" max="2269" width="9.140625" style="14"/>
    <col min="2270" max="2270" width="4.42578125" style="14" customWidth="1"/>
    <col min="2271" max="2271" width="5.5703125" style="14" customWidth="1"/>
    <col min="2272" max="2272" width="5.28515625" style="14" bestFit="1" customWidth="1"/>
    <col min="2273" max="2273" width="8.28515625" style="14" customWidth="1"/>
    <col min="2274" max="2274" width="20.85546875" style="14" customWidth="1"/>
    <col min="2275" max="2275" width="24.28515625" style="14" customWidth="1"/>
    <col min="2276" max="2276" width="13" style="14" customWidth="1"/>
    <col min="2277" max="2277" width="7.5703125" style="14" bestFit="1" customWidth="1"/>
    <col min="2278" max="2278" width="5.7109375" style="14" bestFit="1" customWidth="1"/>
    <col min="2279" max="2279" width="11.85546875" style="14" bestFit="1" customWidth="1"/>
    <col min="2280" max="2280" width="10.140625" style="14" bestFit="1" customWidth="1"/>
    <col min="2281" max="2281" width="12.7109375" style="14" bestFit="1" customWidth="1"/>
    <col min="2282" max="2525" width="9.140625" style="14"/>
    <col min="2526" max="2526" width="4.42578125" style="14" customWidth="1"/>
    <col min="2527" max="2527" width="5.5703125" style="14" customWidth="1"/>
    <col min="2528" max="2528" width="5.28515625" style="14" bestFit="1" customWidth="1"/>
    <col min="2529" max="2529" width="8.28515625" style="14" customWidth="1"/>
    <col min="2530" max="2530" width="20.85546875" style="14" customWidth="1"/>
    <col min="2531" max="2531" width="24.28515625" style="14" customWidth="1"/>
    <col min="2532" max="2532" width="13" style="14" customWidth="1"/>
    <col min="2533" max="2533" width="7.5703125" style="14" bestFit="1" customWidth="1"/>
    <col min="2534" max="2534" width="5.7109375" style="14" bestFit="1" customWidth="1"/>
    <col min="2535" max="2535" width="11.85546875" style="14" bestFit="1" customWidth="1"/>
    <col min="2536" max="2536" width="10.140625" style="14" bestFit="1" customWidth="1"/>
    <col min="2537" max="2537" width="12.7109375" style="14" bestFit="1" customWidth="1"/>
    <col min="2538" max="2781" width="9.140625" style="14"/>
    <col min="2782" max="2782" width="4.42578125" style="14" customWidth="1"/>
    <col min="2783" max="2783" width="5.5703125" style="14" customWidth="1"/>
    <col min="2784" max="2784" width="5.28515625" style="14" bestFit="1" customWidth="1"/>
    <col min="2785" max="2785" width="8.28515625" style="14" customWidth="1"/>
    <col min="2786" max="2786" width="20.85546875" style="14" customWidth="1"/>
    <col min="2787" max="2787" width="24.28515625" style="14" customWidth="1"/>
    <col min="2788" max="2788" width="13" style="14" customWidth="1"/>
    <col min="2789" max="2789" width="7.5703125" style="14" bestFit="1" customWidth="1"/>
    <col min="2790" max="2790" width="5.7109375" style="14" bestFit="1" customWidth="1"/>
    <col min="2791" max="2791" width="11.85546875" style="14" bestFit="1" customWidth="1"/>
    <col min="2792" max="2792" width="10.140625" style="14" bestFit="1" customWidth="1"/>
    <col min="2793" max="2793" width="12.7109375" style="14" bestFit="1" customWidth="1"/>
    <col min="2794" max="3037" width="9.140625" style="14"/>
    <col min="3038" max="3038" width="4.42578125" style="14" customWidth="1"/>
    <col min="3039" max="3039" width="5.5703125" style="14" customWidth="1"/>
    <col min="3040" max="3040" width="5.28515625" style="14" bestFit="1" customWidth="1"/>
    <col min="3041" max="3041" width="8.28515625" style="14" customWidth="1"/>
    <col min="3042" max="3042" width="20.85546875" style="14" customWidth="1"/>
    <col min="3043" max="3043" width="24.28515625" style="14" customWidth="1"/>
    <col min="3044" max="3044" width="13" style="14" customWidth="1"/>
    <col min="3045" max="3045" width="7.5703125" style="14" bestFit="1" customWidth="1"/>
    <col min="3046" max="3046" width="5.7109375" style="14" bestFit="1" customWidth="1"/>
    <col min="3047" max="3047" width="11.85546875" style="14" bestFit="1" customWidth="1"/>
    <col min="3048" max="3048" width="10.140625" style="14" bestFit="1" customWidth="1"/>
    <col min="3049" max="3049" width="12.7109375" style="14" bestFit="1" customWidth="1"/>
    <col min="3050" max="3293" width="9.140625" style="14"/>
    <col min="3294" max="3294" width="4.42578125" style="14" customWidth="1"/>
    <col min="3295" max="3295" width="5.5703125" style="14" customWidth="1"/>
    <col min="3296" max="3296" width="5.28515625" style="14" bestFit="1" customWidth="1"/>
    <col min="3297" max="3297" width="8.28515625" style="14" customWidth="1"/>
    <col min="3298" max="3298" width="20.85546875" style="14" customWidth="1"/>
    <col min="3299" max="3299" width="24.28515625" style="14" customWidth="1"/>
    <col min="3300" max="3300" width="13" style="14" customWidth="1"/>
    <col min="3301" max="3301" width="7.5703125" style="14" bestFit="1" customWidth="1"/>
    <col min="3302" max="3302" width="5.7109375" style="14" bestFit="1" customWidth="1"/>
    <col min="3303" max="3303" width="11.85546875" style="14" bestFit="1" customWidth="1"/>
    <col min="3304" max="3304" width="10.140625" style="14" bestFit="1" customWidth="1"/>
    <col min="3305" max="3305" width="12.7109375" style="14" bestFit="1" customWidth="1"/>
    <col min="3306" max="3549" width="9.140625" style="14"/>
    <col min="3550" max="3550" width="4.42578125" style="14" customWidth="1"/>
    <col min="3551" max="3551" width="5.5703125" style="14" customWidth="1"/>
    <col min="3552" max="3552" width="5.28515625" style="14" bestFit="1" customWidth="1"/>
    <col min="3553" max="3553" width="8.28515625" style="14" customWidth="1"/>
    <col min="3554" max="3554" width="20.85546875" style="14" customWidth="1"/>
    <col min="3555" max="3555" width="24.28515625" style="14" customWidth="1"/>
    <col min="3556" max="3556" width="13" style="14" customWidth="1"/>
    <col min="3557" max="3557" width="7.5703125" style="14" bestFit="1" customWidth="1"/>
    <col min="3558" max="3558" width="5.7109375" style="14" bestFit="1" customWidth="1"/>
    <col min="3559" max="3559" width="11.85546875" style="14" bestFit="1" customWidth="1"/>
    <col min="3560" max="3560" width="10.140625" style="14" bestFit="1" customWidth="1"/>
    <col min="3561" max="3561" width="12.7109375" style="14" bestFit="1" customWidth="1"/>
    <col min="3562" max="3805" width="9.140625" style="14"/>
    <col min="3806" max="3806" width="4.42578125" style="14" customWidth="1"/>
    <col min="3807" max="3807" width="5.5703125" style="14" customWidth="1"/>
    <col min="3808" max="3808" width="5.28515625" style="14" bestFit="1" customWidth="1"/>
    <col min="3809" max="3809" width="8.28515625" style="14" customWidth="1"/>
    <col min="3810" max="3810" width="20.85546875" style="14" customWidth="1"/>
    <col min="3811" max="3811" width="24.28515625" style="14" customWidth="1"/>
    <col min="3812" max="3812" width="13" style="14" customWidth="1"/>
    <col min="3813" max="3813" width="7.5703125" style="14" bestFit="1" customWidth="1"/>
    <col min="3814" max="3814" width="5.7109375" style="14" bestFit="1" customWidth="1"/>
    <col min="3815" max="3815" width="11.85546875" style="14" bestFit="1" customWidth="1"/>
    <col min="3816" max="3816" width="10.140625" style="14" bestFit="1" customWidth="1"/>
    <col min="3817" max="3817" width="12.7109375" style="14" bestFit="1" customWidth="1"/>
    <col min="3818" max="4061" width="9.140625" style="14"/>
    <col min="4062" max="4062" width="4.42578125" style="14" customWidth="1"/>
    <col min="4063" max="4063" width="5.5703125" style="14" customWidth="1"/>
    <col min="4064" max="4064" width="5.28515625" style="14" bestFit="1" customWidth="1"/>
    <col min="4065" max="4065" width="8.28515625" style="14" customWidth="1"/>
    <col min="4066" max="4066" width="20.85546875" style="14" customWidth="1"/>
    <col min="4067" max="4067" width="24.28515625" style="14" customWidth="1"/>
    <col min="4068" max="4068" width="13" style="14" customWidth="1"/>
    <col min="4069" max="4069" width="7.5703125" style="14" bestFit="1" customWidth="1"/>
    <col min="4070" max="4070" width="5.7109375" style="14" bestFit="1" customWidth="1"/>
    <col min="4071" max="4071" width="11.85546875" style="14" bestFit="1" customWidth="1"/>
    <col min="4072" max="4072" width="10.140625" style="14" bestFit="1" customWidth="1"/>
    <col min="4073" max="4073" width="12.7109375" style="14" bestFit="1" customWidth="1"/>
    <col min="4074" max="4317" width="9.140625" style="14"/>
    <col min="4318" max="4318" width="4.42578125" style="14" customWidth="1"/>
    <col min="4319" max="4319" width="5.5703125" style="14" customWidth="1"/>
    <col min="4320" max="4320" width="5.28515625" style="14" bestFit="1" customWidth="1"/>
    <col min="4321" max="4321" width="8.28515625" style="14" customWidth="1"/>
    <col min="4322" max="4322" width="20.85546875" style="14" customWidth="1"/>
    <col min="4323" max="4323" width="24.28515625" style="14" customWidth="1"/>
    <col min="4324" max="4324" width="13" style="14" customWidth="1"/>
    <col min="4325" max="4325" width="7.5703125" style="14" bestFit="1" customWidth="1"/>
    <col min="4326" max="4326" width="5.7109375" style="14" bestFit="1" customWidth="1"/>
    <col min="4327" max="4327" width="11.85546875" style="14" bestFit="1" customWidth="1"/>
    <col min="4328" max="4328" width="10.140625" style="14" bestFit="1" customWidth="1"/>
    <col min="4329" max="4329" width="12.7109375" style="14" bestFit="1" customWidth="1"/>
    <col min="4330" max="4573" width="9.140625" style="14"/>
    <col min="4574" max="4574" width="4.42578125" style="14" customWidth="1"/>
    <col min="4575" max="4575" width="5.5703125" style="14" customWidth="1"/>
    <col min="4576" max="4576" width="5.28515625" style="14" bestFit="1" customWidth="1"/>
    <col min="4577" max="4577" width="8.28515625" style="14" customWidth="1"/>
    <col min="4578" max="4578" width="20.85546875" style="14" customWidth="1"/>
    <col min="4579" max="4579" width="24.28515625" style="14" customWidth="1"/>
    <col min="4580" max="4580" width="13" style="14" customWidth="1"/>
    <col min="4581" max="4581" width="7.5703125" style="14" bestFit="1" customWidth="1"/>
    <col min="4582" max="4582" width="5.7109375" style="14" bestFit="1" customWidth="1"/>
    <col min="4583" max="4583" width="11.85546875" style="14" bestFit="1" customWidth="1"/>
    <col min="4584" max="4584" width="10.140625" style="14" bestFit="1" customWidth="1"/>
    <col min="4585" max="4585" width="12.7109375" style="14" bestFit="1" customWidth="1"/>
    <col min="4586" max="4829" width="9.140625" style="14"/>
    <col min="4830" max="4830" width="4.42578125" style="14" customWidth="1"/>
    <col min="4831" max="4831" width="5.5703125" style="14" customWidth="1"/>
    <col min="4832" max="4832" width="5.28515625" style="14" bestFit="1" customWidth="1"/>
    <col min="4833" max="4833" width="8.28515625" style="14" customWidth="1"/>
    <col min="4834" max="4834" width="20.85546875" style="14" customWidth="1"/>
    <col min="4835" max="4835" width="24.28515625" style="14" customWidth="1"/>
    <col min="4836" max="4836" width="13" style="14" customWidth="1"/>
    <col min="4837" max="4837" width="7.5703125" style="14" bestFit="1" customWidth="1"/>
    <col min="4838" max="4838" width="5.7109375" style="14" bestFit="1" customWidth="1"/>
    <col min="4839" max="4839" width="11.85546875" style="14" bestFit="1" customWidth="1"/>
    <col min="4840" max="4840" width="10.140625" style="14" bestFit="1" customWidth="1"/>
    <col min="4841" max="4841" width="12.7109375" style="14" bestFit="1" customWidth="1"/>
    <col min="4842" max="5085" width="9.140625" style="14"/>
    <col min="5086" max="5086" width="4.42578125" style="14" customWidth="1"/>
    <col min="5087" max="5087" width="5.5703125" style="14" customWidth="1"/>
    <col min="5088" max="5088" width="5.28515625" style="14" bestFit="1" customWidth="1"/>
    <col min="5089" max="5089" width="8.28515625" style="14" customWidth="1"/>
    <col min="5090" max="5090" width="20.85546875" style="14" customWidth="1"/>
    <col min="5091" max="5091" width="24.28515625" style="14" customWidth="1"/>
    <col min="5092" max="5092" width="13" style="14" customWidth="1"/>
    <col min="5093" max="5093" width="7.5703125" style="14" bestFit="1" customWidth="1"/>
    <col min="5094" max="5094" width="5.7109375" style="14" bestFit="1" customWidth="1"/>
    <col min="5095" max="5095" width="11.85546875" style="14" bestFit="1" customWidth="1"/>
    <col min="5096" max="5096" width="10.140625" style="14" bestFit="1" customWidth="1"/>
    <col min="5097" max="5097" width="12.7109375" style="14" bestFit="1" customWidth="1"/>
    <col min="5098" max="5341" width="9.140625" style="14"/>
    <col min="5342" max="5342" width="4.42578125" style="14" customWidth="1"/>
    <col min="5343" max="5343" width="5.5703125" style="14" customWidth="1"/>
    <col min="5344" max="5344" width="5.28515625" style="14" bestFit="1" customWidth="1"/>
    <col min="5345" max="5345" width="8.28515625" style="14" customWidth="1"/>
    <col min="5346" max="5346" width="20.85546875" style="14" customWidth="1"/>
    <col min="5347" max="5347" width="24.28515625" style="14" customWidth="1"/>
    <col min="5348" max="5348" width="13" style="14" customWidth="1"/>
    <col min="5349" max="5349" width="7.5703125" style="14" bestFit="1" customWidth="1"/>
    <col min="5350" max="5350" width="5.7109375" style="14" bestFit="1" customWidth="1"/>
    <col min="5351" max="5351" width="11.85546875" style="14" bestFit="1" customWidth="1"/>
    <col min="5352" max="5352" width="10.140625" style="14" bestFit="1" customWidth="1"/>
    <col min="5353" max="5353" width="12.7109375" style="14" bestFit="1" customWidth="1"/>
    <col min="5354" max="5597" width="9.140625" style="14"/>
    <col min="5598" max="5598" width="4.42578125" style="14" customWidth="1"/>
    <col min="5599" max="5599" width="5.5703125" style="14" customWidth="1"/>
    <col min="5600" max="5600" width="5.28515625" style="14" bestFit="1" customWidth="1"/>
    <col min="5601" max="5601" width="8.28515625" style="14" customWidth="1"/>
    <col min="5602" max="5602" width="20.85546875" style="14" customWidth="1"/>
    <col min="5603" max="5603" width="24.28515625" style="14" customWidth="1"/>
    <col min="5604" max="5604" width="13" style="14" customWidth="1"/>
    <col min="5605" max="5605" width="7.5703125" style="14" bestFit="1" customWidth="1"/>
    <col min="5606" max="5606" width="5.7109375" style="14" bestFit="1" customWidth="1"/>
    <col min="5607" max="5607" width="11.85546875" style="14" bestFit="1" customWidth="1"/>
    <col min="5608" max="5608" width="10.140625" style="14" bestFit="1" customWidth="1"/>
    <col min="5609" max="5609" width="12.7109375" style="14" bestFit="1" customWidth="1"/>
    <col min="5610" max="5853" width="9.140625" style="14"/>
    <col min="5854" max="5854" width="4.42578125" style="14" customWidth="1"/>
    <col min="5855" max="5855" width="5.5703125" style="14" customWidth="1"/>
    <col min="5856" max="5856" width="5.28515625" style="14" bestFit="1" customWidth="1"/>
    <col min="5857" max="5857" width="8.28515625" style="14" customWidth="1"/>
    <col min="5858" max="5858" width="20.85546875" style="14" customWidth="1"/>
    <col min="5859" max="5859" width="24.28515625" style="14" customWidth="1"/>
    <col min="5860" max="5860" width="13" style="14" customWidth="1"/>
    <col min="5861" max="5861" width="7.5703125" style="14" bestFit="1" customWidth="1"/>
    <col min="5862" max="5862" width="5.7109375" style="14" bestFit="1" customWidth="1"/>
    <col min="5863" max="5863" width="11.85546875" style="14" bestFit="1" customWidth="1"/>
    <col min="5864" max="5864" width="10.140625" style="14" bestFit="1" customWidth="1"/>
    <col min="5865" max="5865" width="12.7109375" style="14" bestFit="1" customWidth="1"/>
    <col min="5866" max="6109" width="9.140625" style="14"/>
    <col min="6110" max="6110" width="4.42578125" style="14" customWidth="1"/>
    <col min="6111" max="6111" width="5.5703125" style="14" customWidth="1"/>
    <col min="6112" max="6112" width="5.28515625" style="14" bestFit="1" customWidth="1"/>
    <col min="6113" max="6113" width="8.28515625" style="14" customWidth="1"/>
    <col min="6114" max="6114" width="20.85546875" style="14" customWidth="1"/>
    <col min="6115" max="6115" width="24.28515625" style="14" customWidth="1"/>
    <col min="6116" max="6116" width="13" style="14" customWidth="1"/>
    <col min="6117" max="6117" width="7.5703125" style="14" bestFit="1" customWidth="1"/>
    <col min="6118" max="6118" width="5.7109375" style="14" bestFit="1" customWidth="1"/>
    <col min="6119" max="6119" width="11.85546875" style="14" bestFit="1" customWidth="1"/>
    <col min="6120" max="6120" width="10.140625" style="14" bestFit="1" customWidth="1"/>
    <col min="6121" max="6121" width="12.7109375" style="14" bestFit="1" customWidth="1"/>
    <col min="6122" max="6365" width="9.140625" style="14"/>
    <col min="6366" max="6366" width="4.42578125" style="14" customWidth="1"/>
    <col min="6367" max="6367" width="5.5703125" style="14" customWidth="1"/>
    <col min="6368" max="6368" width="5.28515625" style="14" bestFit="1" customWidth="1"/>
    <col min="6369" max="6369" width="8.28515625" style="14" customWidth="1"/>
    <col min="6370" max="6370" width="20.85546875" style="14" customWidth="1"/>
    <col min="6371" max="6371" width="24.28515625" style="14" customWidth="1"/>
    <col min="6372" max="6372" width="13" style="14" customWidth="1"/>
    <col min="6373" max="6373" width="7.5703125" style="14" bestFit="1" customWidth="1"/>
    <col min="6374" max="6374" width="5.7109375" style="14" bestFit="1" customWidth="1"/>
    <col min="6375" max="6375" width="11.85546875" style="14" bestFit="1" customWidth="1"/>
    <col min="6376" max="6376" width="10.140625" style="14" bestFit="1" customWidth="1"/>
    <col min="6377" max="6377" width="12.7109375" style="14" bestFit="1" customWidth="1"/>
    <col min="6378" max="6621" width="9.140625" style="14"/>
    <col min="6622" max="6622" width="4.42578125" style="14" customWidth="1"/>
    <col min="6623" max="6623" width="5.5703125" style="14" customWidth="1"/>
    <col min="6624" max="6624" width="5.28515625" style="14" bestFit="1" customWidth="1"/>
    <col min="6625" max="6625" width="8.28515625" style="14" customWidth="1"/>
    <col min="6626" max="6626" width="20.85546875" style="14" customWidth="1"/>
    <col min="6627" max="6627" width="24.28515625" style="14" customWidth="1"/>
    <col min="6628" max="6628" width="13" style="14" customWidth="1"/>
    <col min="6629" max="6629" width="7.5703125" style="14" bestFit="1" customWidth="1"/>
    <col min="6630" max="6630" width="5.7109375" style="14" bestFit="1" customWidth="1"/>
    <col min="6631" max="6631" width="11.85546875" style="14" bestFit="1" customWidth="1"/>
    <col min="6632" max="6632" width="10.140625" style="14" bestFit="1" customWidth="1"/>
    <col min="6633" max="6633" width="12.7109375" style="14" bestFit="1" customWidth="1"/>
    <col min="6634" max="6877" width="9.140625" style="14"/>
    <col min="6878" max="6878" width="4.42578125" style="14" customWidth="1"/>
    <col min="6879" max="6879" width="5.5703125" style="14" customWidth="1"/>
    <col min="6880" max="6880" width="5.28515625" style="14" bestFit="1" customWidth="1"/>
    <col min="6881" max="6881" width="8.28515625" style="14" customWidth="1"/>
    <col min="6882" max="6882" width="20.85546875" style="14" customWidth="1"/>
    <col min="6883" max="6883" width="24.28515625" style="14" customWidth="1"/>
    <col min="6884" max="6884" width="13" style="14" customWidth="1"/>
    <col min="6885" max="6885" width="7.5703125" style="14" bestFit="1" customWidth="1"/>
    <col min="6886" max="6886" width="5.7109375" style="14" bestFit="1" customWidth="1"/>
    <col min="6887" max="6887" width="11.85546875" style="14" bestFit="1" customWidth="1"/>
    <col min="6888" max="6888" width="10.140625" style="14" bestFit="1" customWidth="1"/>
    <col min="6889" max="6889" width="12.7109375" style="14" bestFit="1" customWidth="1"/>
    <col min="6890" max="7133" width="9.140625" style="14"/>
    <col min="7134" max="7134" width="4.42578125" style="14" customWidth="1"/>
    <col min="7135" max="7135" width="5.5703125" style="14" customWidth="1"/>
    <col min="7136" max="7136" width="5.28515625" style="14" bestFit="1" customWidth="1"/>
    <col min="7137" max="7137" width="8.28515625" style="14" customWidth="1"/>
    <col min="7138" max="7138" width="20.85546875" style="14" customWidth="1"/>
    <col min="7139" max="7139" width="24.28515625" style="14" customWidth="1"/>
    <col min="7140" max="7140" width="13" style="14" customWidth="1"/>
    <col min="7141" max="7141" width="7.5703125" style="14" bestFit="1" customWidth="1"/>
    <col min="7142" max="7142" width="5.7109375" style="14" bestFit="1" customWidth="1"/>
    <col min="7143" max="7143" width="11.85546875" style="14" bestFit="1" customWidth="1"/>
    <col min="7144" max="7144" width="10.140625" style="14" bestFit="1" customWidth="1"/>
    <col min="7145" max="7145" width="12.7109375" style="14" bestFit="1" customWidth="1"/>
    <col min="7146" max="7389" width="9.140625" style="14"/>
    <col min="7390" max="7390" width="4.42578125" style="14" customWidth="1"/>
    <col min="7391" max="7391" width="5.5703125" style="14" customWidth="1"/>
    <col min="7392" max="7392" width="5.28515625" style="14" bestFit="1" customWidth="1"/>
    <col min="7393" max="7393" width="8.28515625" style="14" customWidth="1"/>
    <col min="7394" max="7394" width="20.85546875" style="14" customWidth="1"/>
    <col min="7395" max="7395" width="24.28515625" style="14" customWidth="1"/>
    <col min="7396" max="7396" width="13" style="14" customWidth="1"/>
    <col min="7397" max="7397" width="7.5703125" style="14" bestFit="1" customWidth="1"/>
    <col min="7398" max="7398" width="5.7109375" style="14" bestFit="1" customWidth="1"/>
    <col min="7399" max="7399" width="11.85546875" style="14" bestFit="1" customWidth="1"/>
    <col min="7400" max="7400" width="10.140625" style="14" bestFit="1" customWidth="1"/>
    <col min="7401" max="7401" width="12.7109375" style="14" bestFit="1" customWidth="1"/>
    <col min="7402" max="7645" width="9.140625" style="14"/>
    <col min="7646" max="7646" width="4.42578125" style="14" customWidth="1"/>
    <col min="7647" max="7647" width="5.5703125" style="14" customWidth="1"/>
    <col min="7648" max="7648" width="5.28515625" style="14" bestFit="1" customWidth="1"/>
    <col min="7649" max="7649" width="8.28515625" style="14" customWidth="1"/>
    <col min="7650" max="7650" width="20.85546875" style="14" customWidth="1"/>
    <col min="7651" max="7651" width="24.28515625" style="14" customWidth="1"/>
    <col min="7652" max="7652" width="13" style="14" customWidth="1"/>
    <col min="7653" max="7653" width="7.5703125" style="14" bestFit="1" customWidth="1"/>
    <col min="7654" max="7654" width="5.7109375" style="14" bestFit="1" customWidth="1"/>
    <col min="7655" max="7655" width="11.85546875" style="14" bestFit="1" customWidth="1"/>
    <col min="7656" max="7656" width="10.140625" style="14" bestFit="1" customWidth="1"/>
    <col min="7657" max="7657" width="12.7109375" style="14" bestFit="1" customWidth="1"/>
    <col min="7658" max="7901" width="9.140625" style="14"/>
    <col min="7902" max="7902" width="4.42578125" style="14" customWidth="1"/>
    <col min="7903" max="7903" width="5.5703125" style="14" customWidth="1"/>
    <col min="7904" max="7904" width="5.28515625" style="14" bestFit="1" customWidth="1"/>
    <col min="7905" max="7905" width="8.28515625" style="14" customWidth="1"/>
    <col min="7906" max="7906" width="20.85546875" style="14" customWidth="1"/>
    <col min="7907" max="7907" width="24.28515625" style="14" customWidth="1"/>
    <col min="7908" max="7908" width="13" style="14" customWidth="1"/>
    <col min="7909" max="7909" width="7.5703125" style="14" bestFit="1" customWidth="1"/>
    <col min="7910" max="7910" width="5.7109375" style="14" bestFit="1" customWidth="1"/>
    <col min="7911" max="7911" width="11.85546875" style="14" bestFit="1" customWidth="1"/>
    <col min="7912" max="7912" width="10.140625" style="14" bestFit="1" customWidth="1"/>
    <col min="7913" max="7913" width="12.7109375" style="14" bestFit="1" customWidth="1"/>
    <col min="7914" max="8157" width="9.140625" style="14"/>
    <col min="8158" max="8158" width="4.42578125" style="14" customWidth="1"/>
    <col min="8159" max="8159" width="5.5703125" style="14" customWidth="1"/>
    <col min="8160" max="8160" width="5.28515625" style="14" bestFit="1" customWidth="1"/>
    <col min="8161" max="8161" width="8.28515625" style="14" customWidth="1"/>
    <col min="8162" max="8162" width="20.85546875" style="14" customWidth="1"/>
    <col min="8163" max="8163" width="24.28515625" style="14" customWidth="1"/>
    <col min="8164" max="8164" width="13" style="14" customWidth="1"/>
    <col min="8165" max="8165" width="7.5703125" style="14" bestFit="1" customWidth="1"/>
    <col min="8166" max="8166" width="5.7109375" style="14" bestFit="1" customWidth="1"/>
    <col min="8167" max="8167" width="11.85546875" style="14" bestFit="1" customWidth="1"/>
    <col min="8168" max="8168" width="10.140625" style="14" bestFit="1" customWidth="1"/>
    <col min="8169" max="8169" width="12.7109375" style="14" bestFit="1" customWidth="1"/>
    <col min="8170" max="8413" width="9.140625" style="14"/>
    <col min="8414" max="8414" width="4.42578125" style="14" customWidth="1"/>
    <col min="8415" max="8415" width="5.5703125" style="14" customWidth="1"/>
    <col min="8416" max="8416" width="5.28515625" style="14" bestFit="1" customWidth="1"/>
    <col min="8417" max="8417" width="8.28515625" style="14" customWidth="1"/>
    <col min="8418" max="8418" width="20.85546875" style="14" customWidth="1"/>
    <col min="8419" max="8419" width="24.28515625" style="14" customWidth="1"/>
    <col min="8420" max="8420" width="13" style="14" customWidth="1"/>
    <col min="8421" max="8421" width="7.5703125" style="14" bestFit="1" customWidth="1"/>
    <col min="8422" max="8422" width="5.7109375" style="14" bestFit="1" customWidth="1"/>
    <col min="8423" max="8423" width="11.85546875" style="14" bestFit="1" customWidth="1"/>
    <col min="8424" max="8424" width="10.140625" style="14" bestFit="1" customWidth="1"/>
    <col min="8425" max="8425" width="12.7109375" style="14" bestFit="1" customWidth="1"/>
    <col min="8426" max="8669" width="9.140625" style="14"/>
    <col min="8670" max="8670" width="4.42578125" style="14" customWidth="1"/>
    <col min="8671" max="8671" width="5.5703125" style="14" customWidth="1"/>
    <col min="8672" max="8672" width="5.28515625" style="14" bestFit="1" customWidth="1"/>
    <col min="8673" max="8673" width="8.28515625" style="14" customWidth="1"/>
    <col min="8674" max="8674" width="20.85546875" style="14" customWidth="1"/>
    <col min="8675" max="8675" width="24.28515625" style="14" customWidth="1"/>
    <col min="8676" max="8676" width="13" style="14" customWidth="1"/>
    <col min="8677" max="8677" width="7.5703125" style="14" bestFit="1" customWidth="1"/>
    <col min="8678" max="8678" width="5.7109375" style="14" bestFit="1" customWidth="1"/>
    <col min="8679" max="8679" width="11.85546875" style="14" bestFit="1" customWidth="1"/>
    <col min="8680" max="8680" width="10.140625" style="14" bestFit="1" customWidth="1"/>
    <col min="8681" max="8681" width="12.7109375" style="14" bestFit="1" customWidth="1"/>
    <col min="8682" max="8925" width="9.140625" style="14"/>
    <col min="8926" max="8926" width="4.42578125" style="14" customWidth="1"/>
    <col min="8927" max="8927" width="5.5703125" style="14" customWidth="1"/>
    <col min="8928" max="8928" width="5.28515625" style="14" bestFit="1" customWidth="1"/>
    <col min="8929" max="8929" width="8.28515625" style="14" customWidth="1"/>
    <col min="8930" max="8930" width="20.85546875" style="14" customWidth="1"/>
    <col min="8931" max="8931" width="24.28515625" style="14" customWidth="1"/>
    <col min="8932" max="8932" width="13" style="14" customWidth="1"/>
    <col min="8933" max="8933" width="7.5703125" style="14" bestFit="1" customWidth="1"/>
    <col min="8934" max="8934" width="5.7109375" style="14" bestFit="1" customWidth="1"/>
    <col min="8935" max="8935" width="11.85546875" style="14" bestFit="1" customWidth="1"/>
    <col min="8936" max="8936" width="10.140625" style="14" bestFit="1" customWidth="1"/>
    <col min="8937" max="8937" width="12.7109375" style="14" bestFit="1" customWidth="1"/>
    <col min="8938" max="9181" width="9.140625" style="14"/>
    <col min="9182" max="9182" width="4.42578125" style="14" customWidth="1"/>
    <col min="9183" max="9183" width="5.5703125" style="14" customWidth="1"/>
    <col min="9184" max="9184" width="5.28515625" style="14" bestFit="1" customWidth="1"/>
    <col min="9185" max="9185" width="8.28515625" style="14" customWidth="1"/>
    <col min="9186" max="9186" width="20.85546875" style="14" customWidth="1"/>
    <col min="9187" max="9187" width="24.28515625" style="14" customWidth="1"/>
    <col min="9188" max="9188" width="13" style="14" customWidth="1"/>
    <col min="9189" max="9189" width="7.5703125" style="14" bestFit="1" customWidth="1"/>
    <col min="9190" max="9190" width="5.7109375" style="14" bestFit="1" customWidth="1"/>
    <col min="9191" max="9191" width="11.85546875" style="14" bestFit="1" customWidth="1"/>
    <col min="9192" max="9192" width="10.140625" style="14" bestFit="1" customWidth="1"/>
    <col min="9193" max="9193" width="12.7109375" style="14" bestFit="1" customWidth="1"/>
    <col min="9194" max="9437" width="9.140625" style="14"/>
    <col min="9438" max="9438" width="4.42578125" style="14" customWidth="1"/>
    <col min="9439" max="9439" width="5.5703125" style="14" customWidth="1"/>
    <col min="9440" max="9440" width="5.28515625" style="14" bestFit="1" customWidth="1"/>
    <col min="9441" max="9441" width="8.28515625" style="14" customWidth="1"/>
    <col min="9442" max="9442" width="20.85546875" style="14" customWidth="1"/>
    <col min="9443" max="9443" width="24.28515625" style="14" customWidth="1"/>
    <col min="9444" max="9444" width="13" style="14" customWidth="1"/>
    <col min="9445" max="9445" width="7.5703125" style="14" bestFit="1" customWidth="1"/>
    <col min="9446" max="9446" width="5.7109375" style="14" bestFit="1" customWidth="1"/>
    <col min="9447" max="9447" width="11.85546875" style="14" bestFit="1" customWidth="1"/>
    <col min="9448" max="9448" width="10.140625" style="14" bestFit="1" customWidth="1"/>
    <col min="9449" max="9449" width="12.7109375" style="14" bestFit="1" customWidth="1"/>
    <col min="9450" max="9693" width="9.140625" style="14"/>
    <col min="9694" max="9694" width="4.42578125" style="14" customWidth="1"/>
    <col min="9695" max="9695" width="5.5703125" style="14" customWidth="1"/>
    <col min="9696" max="9696" width="5.28515625" style="14" bestFit="1" customWidth="1"/>
    <col min="9697" max="9697" width="8.28515625" style="14" customWidth="1"/>
    <col min="9698" max="9698" width="20.85546875" style="14" customWidth="1"/>
    <col min="9699" max="9699" width="24.28515625" style="14" customWidth="1"/>
    <col min="9700" max="9700" width="13" style="14" customWidth="1"/>
    <col min="9701" max="9701" width="7.5703125" style="14" bestFit="1" customWidth="1"/>
    <col min="9702" max="9702" width="5.7109375" style="14" bestFit="1" customWidth="1"/>
    <col min="9703" max="9703" width="11.85546875" style="14" bestFit="1" customWidth="1"/>
    <col min="9704" max="9704" width="10.140625" style="14" bestFit="1" customWidth="1"/>
    <col min="9705" max="9705" width="12.7109375" style="14" bestFit="1" customWidth="1"/>
    <col min="9706" max="9949" width="9.140625" style="14"/>
    <col min="9950" max="9950" width="4.42578125" style="14" customWidth="1"/>
    <col min="9951" max="9951" width="5.5703125" style="14" customWidth="1"/>
    <col min="9952" max="9952" width="5.28515625" style="14" bestFit="1" customWidth="1"/>
    <col min="9953" max="9953" width="8.28515625" style="14" customWidth="1"/>
    <col min="9954" max="9954" width="20.85546875" style="14" customWidth="1"/>
    <col min="9955" max="9955" width="24.28515625" style="14" customWidth="1"/>
    <col min="9956" max="9956" width="13" style="14" customWidth="1"/>
    <col min="9957" max="9957" width="7.5703125" style="14" bestFit="1" customWidth="1"/>
    <col min="9958" max="9958" width="5.7109375" style="14" bestFit="1" customWidth="1"/>
    <col min="9959" max="9959" width="11.85546875" style="14" bestFit="1" customWidth="1"/>
    <col min="9960" max="9960" width="10.140625" style="14" bestFit="1" customWidth="1"/>
    <col min="9961" max="9961" width="12.7109375" style="14" bestFit="1" customWidth="1"/>
    <col min="9962" max="10205" width="9.140625" style="14"/>
    <col min="10206" max="10206" width="4.42578125" style="14" customWidth="1"/>
    <col min="10207" max="10207" width="5.5703125" style="14" customWidth="1"/>
    <col min="10208" max="10208" width="5.28515625" style="14" bestFit="1" customWidth="1"/>
    <col min="10209" max="10209" width="8.28515625" style="14" customWidth="1"/>
    <col min="10210" max="10210" width="20.85546875" style="14" customWidth="1"/>
    <col min="10211" max="10211" width="24.28515625" style="14" customWidth="1"/>
    <col min="10212" max="10212" width="13" style="14" customWidth="1"/>
    <col min="10213" max="10213" width="7.5703125" style="14" bestFit="1" customWidth="1"/>
    <col min="10214" max="10214" width="5.7109375" style="14" bestFit="1" customWidth="1"/>
    <col min="10215" max="10215" width="11.85546875" style="14" bestFit="1" customWidth="1"/>
    <col min="10216" max="10216" width="10.140625" style="14" bestFit="1" customWidth="1"/>
    <col min="10217" max="10217" width="12.7109375" style="14" bestFit="1" customWidth="1"/>
    <col min="10218" max="10461" width="9.140625" style="14"/>
    <col min="10462" max="10462" width="4.42578125" style="14" customWidth="1"/>
    <col min="10463" max="10463" width="5.5703125" style="14" customWidth="1"/>
    <col min="10464" max="10464" width="5.28515625" style="14" bestFit="1" customWidth="1"/>
    <col min="10465" max="10465" width="8.28515625" style="14" customWidth="1"/>
    <col min="10466" max="10466" width="20.85546875" style="14" customWidth="1"/>
    <col min="10467" max="10467" width="24.28515625" style="14" customWidth="1"/>
    <col min="10468" max="10468" width="13" style="14" customWidth="1"/>
    <col min="10469" max="10469" width="7.5703125" style="14" bestFit="1" customWidth="1"/>
    <col min="10470" max="10470" width="5.7109375" style="14" bestFit="1" customWidth="1"/>
    <col min="10471" max="10471" width="11.85546875" style="14" bestFit="1" customWidth="1"/>
    <col min="10472" max="10472" width="10.140625" style="14" bestFit="1" customWidth="1"/>
    <col min="10473" max="10473" width="12.7109375" style="14" bestFit="1" customWidth="1"/>
    <col min="10474" max="10717" width="9.140625" style="14"/>
    <col min="10718" max="10718" width="4.42578125" style="14" customWidth="1"/>
    <col min="10719" max="10719" width="5.5703125" style="14" customWidth="1"/>
    <col min="10720" max="10720" width="5.28515625" style="14" bestFit="1" customWidth="1"/>
    <col min="10721" max="10721" width="8.28515625" style="14" customWidth="1"/>
    <col min="10722" max="10722" width="20.85546875" style="14" customWidth="1"/>
    <col min="10723" max="10723" width="24.28515625" style="14" customWidth="1"/>
    <col min="10724" max="10724" width="13" style="14" customWidth="1"/>
    <col min="10725" max="10725" width="7.5703125" style="14" bestFit="1" customWidth="1"/>
    <col min="10726" max="10726" width="5.7109375" style="14" bestFit="1" customWidth="1"/>
    <col min="10727" max="10727" width="11.85546875" style="14" bestFit="1" customWidth="1"/>
    <col min="10728" max="10728" width="10.140625" style="14" bestFit="1" customWidth="1"/>
    <col min="10729" max="10729" width="12.7109375" style="14" bestFit="1" customWidth="1"/>
    <col min="10730" max="10973" width="9.140625" style="14"/>
    <col min="10974" max="10974" width="4.42578125" style="14" customWidth="1"/>
    <col min="10975" max="10975" width="5.5703125" style="14" customWidth="1"/>
    <col min="10976" max="10976" width="5.28515625" style="14" bestFit="1" customWidth="1"/>
    <col min="10977" max="10977" width="8.28515625" style="14" customWidth="1"/>
    <col min="10978" max="10978" width="20.85546875" style="14" customWidth="1"/>
    <col min="10979" max="10979" width="24.28515625" style="14" customWidth="1"/>
    <col min="10980" max="10980" width="13" style="14" customWidth="1"/>
    <col min="10981" max="10981" width="7.5703125" style="14" bestFit="1" customWidth="1"/>
    <col min="10982" max="10982" width="5.7109375" style="14" bestFit="1" customWidth="1"/>
    <col min="10983" max="10983" width="11.85546875" style="14" bestFit="1" customWidth="1"/>
    <col min="10984" max="10984" width="10.140625" style="14" bestFit="1" customWidth="1"/>
    <col min="10985" max="10985" width="12.7109375" style="14" bestFit="1" customWidth="1"/>
    <col min="10986" max="11229" width="9.140625" style="14"/>
    <col min="11230" max="11230" width="4.42578125" style="14" customWidth="1"/>
    <col min="11231" max="11231" width="5.5703125" style="14" customWidth="1"/>
    <col min="11232" max="11232" width="5.28515625" style="14" bestFit="1" customWidth="1"/>
    <col min="11233" max="11233" width="8.28515625" style="14" customWidth="1"/>
    <col min="11234" max="11234" width="20.85546875" style="14" customWidth="1"/>
    <col min="11235" max="11235" width="24.28515625" style="14" customWidth="1"/>
    <col min="11236" max="11236" width="13" style="14" customWidth="1"/>
    <col min="11237" max="11237" width="7.5703125" style="14" bestFit="1" customWidth="1"/>
    <col min="11238" max="11238" width="5.7109375" style="14" bestFit="1" customWidth="1"/>
    <col min="11239" max="11239" width="11.85546875" style="14" bestFit="1" customWidth="1"/>
    <col min="11240" max="11240" width="10.140625" style="14" bestFit="1" customWidth="1"/>
    <col min="11241" max="11241" width="12.7109375" style="14" bestFit="1" customWidth="1"/>
    <col min="11242" max="11485" width="9.140625" style="14"/>
    <col min="11486" max="11486" width="4.42578125" style="14" customWidth="1"/>
    <col min="11487" max="11487" width="5.5703125" style="14" customWidth="1"/>
    <col min="11488" max="11488" width="5.28515625" style="14" bestFit="1" customWidth="1"/>
    <col min="11489" max="11489" width="8.28515625" style="14" customWidth="1"/>
    <col min="11490" max="11490" width="20.85546875" style="14" customWidth="1"/>
    <col min="11491" max="11491" width="24.28515625" style="14" customWidth="1"/>
    <col min="11492" max="11492" width="13" style="14" customWidth="1"/>
    <col min="11493" max="11493" width="7.5703125" style="14" bestFit="1" customWidth="1"/>
    <col min="11494" max="11494" width="5.7109375" style="14" bestFit="1" customWidth="1"/>
    <col min="11495" max="11495" width="11.85546875" style="14" bestFit="1" customWidth="1"/>
    <col min="11496" max="11496" width="10.140625" style="14" bestFit="1" customWidth="1"/>
    <col min="11497" max="11497" width="12.7109375" style="14" bestFit="1" customWidth="1"/>
    <col min="11498" max="11741" width="9.140625" style="14"/>
    <col min="11742" max="11742" width="4.42578125" style="14" customWidth="1"/>
    <col min="11743" max="11743" width="5.5703125" style="14" customWidth="1"/>
    <col min="11744" max="11744" width="5.28515625" style="14" bestFit="1" customWidth="1"/>
    <col min="11745" max="11745" width="8.28515625" style="14" customWidth="1"/>
    <col min="11746" max="11746" width="20.85546875" style="14" customWidth="1"/>
    <col min="11747" max="11747" width="24.28515625" style="14" customWidth="1"/>
    <col min="11748" max="11748" width="13" style="14" customWidth="1"/>
    <col min="11749" max="11749" width="7.5703125" style="14" bestFit="1" customWidth="1"/>
    <col min="11750" max="11750" width="5.7109375" style="14" bestFit="1" customWidth="1"/>
    <col min="11751" max="11751" width="11.85546875" style="14" bestFit="1" customWidth="1"/>
    <col min="11752" max="11752" width="10.140625" style="14" bestFit="1" customWidth="1"/>
    <col min="11753" max="11753" width="12.7109375" style="14" bestFit="1" customWidth="1"/>
    <col min="11754" max="11997" width="9.140625" style="14"/>
    <col min="11998" max="11998" width="4.42578125" style="14" customWidth="1"/>
    <col min="11999" max="11999" width="5.5703125" style="14" customWidth="1"/>
    <col min="12000" max="12000" width="5.28515625" style="14" bestFit="1" customWidth="1"/>
    <col min="12001" max="12001" width="8.28515625" style="14" customWidth="1"/>
    <col min="12002" max="12002" width="20.85546875" style="14" customWidth="1"/>
    <col min="12003" max="12003" width="24.28515625" style="14" customWidth="1"/>
    <col min="12004" max="12004" width="13" style="14" customWidth="1"/>
    <col min="12005" max="12005" width="7.5703125" style="14" bestFit="1" customWidth="1"/>
    <col min="12006" max="12006" width="5.7109375" style="14" bestFit="1" customWidth="1"/>
    <col min="12007" max="12007" width="11.85546875" style="14" bestFit="1" customWidth="1"/>
    <col min="12008" max="12008" width="10.140625" style="14" bestFit="1" customWidth="1"/>
    <col min="12009" max="12009" width="12.7109375" style="14" bestFit="1" customWidth="1"/>
    <col min="12010" max="12253" width="9.140625" style="14"/>
    <col min="12254" max="12254" width="4.42578125" style="14" customWidth="1"/>
    <col min="12255" max="12255" width="5.5703125" style="14" customWidth="1"/>
    <col min="12256" max="12256" width="5.28515625" style="14" bestFit="1" customWidth="1"/>
    <col min="12257" max="12257" width="8.28515625" style="14" customWidth="1"/>
    <col min="12258" max="12258" width="20.85546875" style="14" customWidth="1"/>
    <col min="12259" max="12259" width="24.28515625" style="14" customWidth="1"/>
    <col min="12260" max="12260" width="13" style="14" customWidth="1"/>
    <col min="12261" max="12261" width="7.5703125" style="14" bestFit="1" customWidth="1"/>
    <col min="12262" max="12262" width="5.7109375" style="14" bestFit="1" customWidth="1"/>
    <col min="12263" max="12263" width="11.85546875" style="14" bestFit="1" customWidth="1"/>
    <col min="12264" max="12264" width="10.140625" style="14" bestFit="1" customWidth="1"/>
    <col min="12265" max="12265" width="12.7109375" style="14" bestFit="1" customWidth="1"/>
    <col min="12266" max="12509" width="9.140625" style="14"/>
    <col min="12510" max="12510" width="4.42578125" style="14" customWidth="1"/>
    <col min="12511" max="12511" width="5.5703125" style="14" customWidth="1"/>
    <col min="12512" max="12512" width="5.28515625" style="14" bestFit="1" customWidth="1"/>
    <col min="12513" max="12513" width="8.28515625" style="14" customWidth="1"/>
    <col min="12514" max="12514" width="20.85546875" style="14" customWidth="1"/>
    <col min="12515" max="12515" width="24.28515625" style="14" customWidth="1"/>
    <col min="12516" max="12516" width="13" style="14" customWidth="1"/>
    <col min="12517" max="12517" width="7.5703125" style="14" bestFit="1" customWidth="1"/>
    <col min="12518" max="12518" width="5.7109375" style="14" bestFit="1" customWidth="1"/>
    <col min="12519" max="12519" width="11.85546875" style="14" bestFit="1" customWidth="1"/>
    <col min="12520" max="12520" width="10.140625" style="14" bestFit="1" customWidth="1"/>
    <col min="12521" max="12521" width="12.7109375" style="14" bestFit="1" customWidth="1"/>
    <col min="12522" max="12765" width="9.140625" style="14"/>
    <col min="12766" max="12766" width="4.42578125" style="14" customWidth="1"/>
    <col min="12767" max="12767" width="5.5703125" style="14" customWidth="1"/>
    <col min="12768" max="12768" width="5.28515625" style="14" bestFit="1" customWidth="1"/>
    <col min="12769" max="12769" width="8.28515625" style="14" customWidth="1"/>
    <col min="12770" max="12770" width="20.85546875" style="14" customWidth="1"/>
    <col min="12771" max="12771" width="24.28515625" style="14" customWidth="1"/>
    <col min="12772" max="12772" width="13" style="14" customWidth="1"/>
    <col min="12773" max="12773" width="7.5703125" style="14" bestFit="1" customWidth="1"/>
    <col min="12774" max="12774" width="5.7109375" style="14" bestFit="1" customWidth="1"/>
    <col min="12775" max="12775" width="11.85546875" style="14" bestFit="1" customWidth="1"/>
    <col min="12776" max="12776" width="10.140625" style="14" bestFit="1" customWidth="1"/>
    <col min="12777" max="12777" width="12.7109375" style="14" bestFit="1" customWidth="1"/>
    <col min="12778" max="13021" width="9.140625" style="14"/>
    <col min="13022" max="13022" width="4.42578125" style="14" customWidth="1"/>
    <col min="13023" max="13023" width="5.5703125" style="14" customWidth="1"/>
    <col min="13024" max="13024" width="5.28515625" style="14" bestFit="1" customWidth="1"/>
    <col min="13025" max="13025" width="8.28515625" style="14" customWidth="1"/>
    <col min="13026" max="13026" width="20.85546875" style="14" customWidth="1"/>
    <col min="13027" max="13027" width="24.28515625" style="14" customWidth="1"/>
    <col min="13028" max="13028" width="13" style="14" customWidth="1"/>
    <col min="13029" max="13029" width="7.5703125" style="14" bestFit="1" customWidth="1"/>
    <col min="13030" max="13030" width="5.7109375" style="14" bestFit="1" customWidth="1"/>
    <col min="13031" max="13031" width="11.85546875" style="14" bestFit="1" customWidth="1"/>
    <col min="13032" max="13032" width="10.140625" style="14" bestFit="1" customWidth="1"/>
    <col min="13033" max="13033" width="12.7109375" style="14" bestFit="1" customWidth="1"/>
    <col min="13034" max="13277" width="9.140625" style="14"/>
    <col min="13278" max="13278" width="4.42578125" style="14" customWidth="1"/>
    <col min="13279" max="13279" width="5.5703125" style="14" customWidth="1"/>
    <col min="13280" max="13280" width="5.28515625" style="14" bestFit="1" customWidth="1"/>
    <col min="13281" max="13281" width="8.28515625" style="14" customWidth="1"/>
    <col min="13282" max="13282" width="20.85546875" style="14" customWidth="1"/>
    <col min="13283" max="13283" width="24.28515625" style="14" customWidth="1"/>
    <col min="13284" max="13284" width="13" style="14" customWidth="1"/>
    <col min="13285" max="13285" width="7.5703125" style="14" bestFit="1" customWidth="1"/>
    <col min="13286" max="13286" width="5.7109375" style="14" bestFit="1" customWidth="1"/>
    <col min="13287" max="13287" width="11.85546875" style="14" bestFit="1" customWidth="1"/>
    <col min="13288" max="13288" width="10.140625" style="14" bestFit="1" customWidth="1"/>
    <col min="13289" max="13289" width="12.7109375" style="14" bestFit="1" customWidth="1"/>
    <col min="13290" max="13533" width="9.140625" style="14"/>
    <col min="13534" max="13534" width="4.42578125" style="14" customWidth="1"/>
    <col min="13535" max="13535" width="5.5703125" style="14" customWidth="1"/>
    <col min="13536" max="13536" width="5.28515625" style="14" bestFit="1" customWidth="1"/>
    <col min="13537" max="13537" width="8.28515625" style="14" customWidth="1"/>
    <col min="13538" max="13538" width="20.85546875" style="14" customWidth="1"/>
    <col min="13539" max="13539" width="24.28515625" style="14" customWidth="1"/>
    <col min="13540" max="13540" width="13" style="14" customWidth="1"/>
    <col min="13541" max="13541" width="7.5703125" style="14" bestFit="1" customWidth="1"/>
    <col min="13542" max="13542" width="5.7109375" style="14" bestFit="1" customWidth="1"/>
    <col min="13543" max="13543" width="11.85546875" style="14" bestFit="1" customWidth="1"/>
    <col min="13544" max="13544" width="10.140625" style="14" bestFit="1" customWidth="1"/>
    <col min="13545" max="13545" width="12.7109375" style="14" bestFit="1" customWidth="1"/>
    <col min="13546" max="13789" width="9.140625" style="14"/>
    <col min="13790" max="13790" width="4.42578125" style="14" customWidth="1"/>
    <col min="13791" max="13791" width="5.5703125" style="14" customWidth="1"/>
    <col min="13792" max="13792" width="5.28515625" style="14" bestFit="1" customWidth="1"/>
    <col min="13793" max="13793" width="8.28515625" style="14" customWidth="1"/>
    <col min="13794" max="13794" width="20.85546875" style="14" customWidth="1"/>
    <col min="13795" max="13795" width="24.28515625" style="14" customWidth="1"/>
    <col min="13796" max="13796" width="13" style="14" customWidth="1"/>
    <col min="13797" max="13797" width="7.5703125" style="14" bestFit="1" customWidth="1"/>
    <col min="13798" max="13798" width="5.7109375" style="14" bestFit="1" customWidth="1"/>
    <col min="13799" max="13799" width="11.85546875" style="14" bestFit="1" customWidth="1"/>
    <col min="13800" max="13800" width="10.140625" style="14" bestFit="1" customWidth="1"/>
    <col min="13801" max="13801" width="12.7109375" style="14" bestFit="1" customWidth="1"/>
    <col min="13802" max="14045" width="9.140625" style="14"/>
    <col min="14046" max="14046" width="4.42578125" style="14" customWidth="1"/>
    <col min="14047" max="14047" width="5.5703125" style="14" customWidth="1"/>
    <col min="14048" max="14048" width="5.28515625" style="14" bestFit="1" customWidth="1"/>
    <col min="14049" max="14049" width="8.28515625" style="14" customWidth="1"/>
    <col min="14050" max="14050" width="20.85546875" style="14" customWidth="1"/>
    <col min="14051" max="14051" width="24.28515625" style="14" customWidth="1"/>
    <col min="14052" max="14052" width="13" style="14" customWidth="1"/>
    <col min="14053" max="14053" width="7.5703125" style="14" bestFit="1" customWidth="1"/>
    <col min="14054" max="14054" width="5.7109375" style="14" bestFit="1" customWidth="1"/>
    <col min="14055" max="14055" width="11.85546875" style="14" bestFit="1" customWidth="1"/>
    <col min="14056" max="14056" width="10.140625" style="14" bestFit="1" customWidth="1"/>
    <col min="14057" max="14057" width="12.7109375" style="14" bestFit="1" customWidth="1"/>
    <col min="14058" max="14301" width="9.140625" style="14"/>
    <col min="14302" max="14302" width="4.42578125" style="14" customWidth="1"/>
    <col min="14303" max="14303" width="5.5703125" style="14" customWidth="1"/>
    <col min="14304" max="14304" width="5.28515625" style="14" bestFit="1" customWidth="1"/>
    <col min="14305" max="14305" width="8.28515625" style="14" customWidth="1"/>
    <col min="14306" max="14306" width="20.85546875" style="14" customWidth="1"/>
    <col min="14307" max="14307" width="24.28515625" style="14" customWidth="1"/>
    <col min="14308" max="14308" width="13" style="14" customWidth="1"/>
    <col min="14309" max="14309" width="7.5703125" style="14" bestFit="1" customWidth="1"/>
    <col min="14310" max="14310" width="5.7109375" style="14" bestFit="1" customWidth="1"/>
    <col min="14311" max="14311" width="11.85546875" style="14" bestFit="1" customWidth="1"/>
    <col min="14312" max="14312" width="10.140625" style="14" bestFit="1" customWidth="1"/>
    <col min="14313" max="14313" width="12.7109375" style="14" bestFit="1" customWidth="1"/>
    <col min="14314" max="14557" width="9.140625" style="14"/>
    <col min="14558" max="14558" width="4.42578125" style="14" customWidth="1"/>
    <col min="14559" max="14559" width="5.5703125" style="14" customWidth="1"/>
    <col min="14560" max="14560" width="5.28515625" style="14" bestFit="1" customWidth="1"/>
    <col min="14561" max="14561" width="8.28515625" style="14" customWidth="1"/>
    <col min="14562" max="14562" width="20.85546875" style="14" customWidth="1"/>
    <col min="14563" max="14563" width="24.28515625" style="14" customWidth="1"/>
    <col min="14564" max="14564" width="13" style="14" customWidth="1"/>
    <col min="14565" max="14565" width="7.5703125" style="14" bestFit="1" customWidth="1"/>
    <col min="14566" max="14566" width="5.7109375" style="14" bestFit="1" customWidth="1"/>
    <col min="14567" max="14567" width="11.85546875" style="14" bestFit="1" customWidth="1"/>
    <col min="14568" max="14568" width="10.140625" style="14" bestFit="1" customWidth="1"/>
    <col min="14569" max="14569" width="12.7109375" style="14" bestFit="1" customWidth="1"/>
    <col min="14570" max="14813" width="9.140625" style="14"/>
    <col min="14814" max="14814" width="4.42578125" style="14" customWidth="1"/>
    <col min="14815" max="14815" width="5.5703125" style="14" customWidth="1"/>
    <col min="14816" max="14816" width="5.28515625" style="14" bestFit="1" customWidth="1"/>
    <col min="14817" max="14817" width="8.28515625" style="14" customWidth="1"/>
    <col min="14818" max="14818" width="20.85546875" style="14" customWidth="1"/>
    <col min="14819" max="14819" width="24.28515625" style="14" customWidth="1"/>
    <col min="14820" max="14820" width="13" style="14" customWidth="1"/>
    <col min="14821" max="14821" width="7.5703125" style="14" bestFit="1" customWidth="1"/>
    <col min="14822" max="14822" width="5.7109375" style="14" bestFit="1" customWidth="1"/>
    <col min="14823" max="14823" width="11.85546875" style="14" bestFit="1" customWidth="1"/>
    <col min="14824" max="14824" width="10.140625" style="14" bestFit="1" customWidth="1"/>
    <col min="14825" max="14825" width="12.7109375" style="14" bestFit="1" customWidth="1"/>
    <col min="14826" max="15069" width="9.140625" style="14"/>
    <col min="15070" max="15070" width="4.42578125" style="14" customWidth="1"/>
    <col min="15071" max="15071" width="5.5703125" style="14" customWidth="1"/>
    <col min="15072" max="15072" width="5.28515625" style="14" bestFit="1" customWidth="1"/>
    <col min="15073" max="15073" width="8.28515625" style="14" customWidth="1"/>
    <col min="15074" max="15074" width="20.85546875" style="14" customWidth="1"/>
    <col min="15075" max="15075" width="24.28515625" style="14" customWidth="1"/>
    <col min="15076" max="15076" width="13" style="14" customWidth="1"/>
    <col min="15077" max="15077" width="7.5703125" style="14" bestFit="1" customWidth="1"/>
    <col min="15078" max="15078" width="5.7109375" style="14" bestFit="1" customWidth="1"/>
    <col min="15079" max="15079" width="11.85546875" style="14" bestFit="1" customWidth="1"/>
    <col min="15080" max="15080" width="10.140625" style="14" bestFit="1" customWidth="1"/>
    <col min="15081" max="15081" width="12.7109375" style="14" bestFit="1" customWidth="1"/>
    <col min="15082" max="15325" width="9.140625" style="14"/>
    <col min="15326" max="15326" width="4.42578125" style="14" customWidth="1"/>
    <col min="15327" max="15327" width="5.5703125" style="14" customWidth="1"/>
    <col min="15328" max="15328" width="5.28515625" style="14" bestFit="1" customWidth="1"/>
    <col min="15329" max="15329" width="8.28515625" style="14" customWidth="1"/>
    <col min="15330" max="15330" width="20.85546875" style="14" customWidth="1"/>
    <col min="15331" max="15331" width="24.28515625" style="14" customWidth="1"/>
    <col min="15332" max="15332" width="13" style="14" customWidth="1"/>
    <col min="15333" max="15333" width="7.5703125" style="14" bestFit="1" customWidth="1"/>
    <col min="15334" max="15334" width="5.7109375" style="14" bestFit="1" customWidth="1"/>
    <col min="15335" max="15335" width="11.85546875" style="14" bestFit="1" customWidth="1"/>
    <col min="15336" max="15336" width="10.140625" style="14" bestFit="1" customWidth="1"/>
    <col min="15337" max="15337" width="12.7109375" style="14" bestFit="1" customWidth="1"/>
    <col min="15338" max="15581" width="9.140625" style="14"/>
    <col min="15582" max="15582" width="4.42578125" style="14" customWidth="1"/>
    <col min="15583" max="15583" width="5.5703125" style="14" customWidth="1"/>
    <col min="15584" max="15584" width="5.28515625" style="14" bestFit="1" customWidth="1"/>
    <col min="15585" max="15585" width="8.28515625" style="14" customWidth="1"/>
    <col min="15586" max="15586" width="20.85546875" style="14" customWidth="1"/>
    <col min="15587" max="15587" width="24.28515625" style="14" customWidth="1"/>
    <col min="15588" max="15588" width="13" style="14" customWidth="1"/>
    <col min="15589" max="15589" width="7.5703125" style="14" bestFit="1" customWidth="1"/>
    <col min="15590" max="15590" width="5.7109375" style="14" bestFit="1" customWidth="1"/>
    <col min="15591" max="15591" width="11.85546875" style="14" bestFit="1" customWidth="1"/>
    <col min="15592" max="15592" width="10.140625" style="14" bestFit="1" customWidth="1"/>
    <col min="15593" max="15593" width="12.7109375" style="14" bestFit="1" customWidth="1"/>
    <col min="15594" max="15837" width="9.140625" style="14"/>
    <col min="15838" max="15838" width="4.42578125" style="14" customWidth="1"/>
    <col min="15839" max="15839" width="5.5703125" style="14" customWidth="1"/>
    <col min="15840" max="15840" width="5.28515625" style="14" bestFit="1" customWidth="1"/>
    <col min="15841" max="15841" width="8.28515625" style="14" customWidth="1"/>
    <col min="15842" max="15842" width="20.85546875" style="14" customWidth="1"/>
    <col min="15843" max="15843" width="24.28515625" style="14" customWidth="1"/>
    <col min="15844" max="15844" width="13" style="14" customWidth="1"/>
    <col min="15845" max="15845" width="7.5703125" style="14" bestFit="1" customWidth="1"/>
    <col min="15846" max="15846" width="5.7109375" style="14" bestFit="1" customWidth="1"/>
    <col min="15847" max="15847" width="11.85546875" style="14" bestFit="1" customWidth="1"/>
    <col min="15848" max="15848" width="10.140625" style="14" bestFit="1" customWidth="1"/>
    <col min="15849" max="15849" width="12.7109375" style="14" bestFit="1" customWidth="1"/>
    <col min="15850" max="16093" width="9.140625" style="14"/>
    <col min="16094" max="16094" width="4.42578125" style="14" customWidth="1"/>
    <col min="16095" max="16095" width="5.5703125" style="14" customWidth="1"/>
    <col min="16096" max="16096" width="5.28515625" style="14" bestFit="1" customWidth="1"/>
    <col min="16097" max="16097" width="8.28515625" style="14" customWidth="1"/>
    <col min="16098" max="16098" width="20.85546875" style="14" customWidth="1"/>
    <col min="16099" max="16099" width="24.28515625" style="14" customWidth="1"/>
    <col min="16100" max="16100" width="13" style="14" customWidth="1"/>
    <col min="16101" max="16101" width="7.5703125" style="14" bestFit="1" customWidth="1"/>
    <col min="16102" max="16102" width="5.7109375" style="14" bestFit="1" customWidth="1"/>
    <col min="16103" max="16103" width="11.85546875" style="14" bestFit="1" customWidth="1"/>
    <col min="16104" max="16104" width="10.140625" style="14" bestFit="1" customWidth="1"/>
    <col min="16105" max="16105" width="12.7109375" style="14" bestFit="1" customWidth="1"/>
    <col min="16106" max="16384" width="9.140625" style="14"/>
  </cols>
  <sheetData>
    <row r="1" spans="1:8" x14ac:dyDescent="0.3">
      <c r="A1" s="447" t="s">
        <v>44</v>
      </c>
      <c r="B1" s="447"/>
      <c r="C1" s="447"/>
    </row>
    <row r="3" spans="1:8" ht="16.5" customHeight="1" x14ac:dyDescent="0.3">
      <c r="B3" s="446" t="s">
        <v>45</v>
      </c>
      <c r="C3" s="446"/>
      <c r="D3" s="446"/>
      <c r="E3" s="446"/>
      <c r="F3" s="446"/>
      <c r="G3" s="446"/>
    </row>
    <row r="4" spans="1:8" x14ac:dyDescent="0.3">
      <c r="C4" s="303"/>
      <c r="D4" s="304"/>
      <c r="E4" s="304"/>
      <c r="F4" s="304"/>
    </row>
    <row r="5" spans="1:8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51</v>
      </c>
      <c r="H5" s="19" t="s">
        <v>52</v>
      </c>
    </row>
    <row r="6" spans="1:8" ht="25.5" x14ac:dyDescent="0.3">
      <c r="A6" s="294">
        <v>286</v>
      </c>
      <c r="B6" s="282" t="s">
        <v>0</v>
      </c>
      <c r="C6" s="280" t="s">
        <v>602</v>
      </c>
      <c r="D6" s="280" t="s">
        <v>603</v>
      </c>
      <c r="E6" s="225">
        <v>647274.54</v>
      </c>
      <c r="F6" s="308" t="s">
        <v>1</v>
      </c>
      <c r="G6" s="150" t="s">
        <v>604</v>
      </c>
      <c r="H6" s="292" t="s">
        <v>610</v>
      </c>
    </row>
    <row r="7" spans="1:8" ht="25.5" x14ac:dyDescent="0.3">
      <c r="A7" s="294">
        <v>287</v>
      </c>
      <c r="B7" s="282" t="s">
        <v>0</v>
      </c>
      <c r="C7" s="280" t="s">
        <v>344</v>
      </c>
      <c r="D7" s="280" t="s">
        <v>605</v>
      </c>
      <c r="E7" s="225">
        <v>104788.85</v>
      </c>
      <c r="F7" s="308" t="s">
        <v>1</v>
      </c>
      <c r="G7" s="150" t="s">
        <v>159</v>
      </c>
      <c r="H7" s="292" t="s">
        <v>610</v>
      </c>
    </row>
    <row r="8" spans="1:8" ht="25.5" x14ac:dyDescent="0.3">
      <c r="A8" s="294">
        <v>288</v>
      </c>
      <c r="B8" s="282" t="s">
        <v>0</v>
      </c>
      <c r="C8" s="280" t="s">
        <v>2</v>
      </c>
      <c r="D8" s="280" t="s">
        <v>606</v>
      </c>
      <c r="E8" s="225">
        <v>68211.570000000007</v>
      </c>
      <c r="F8" s="308" t="s">
        <v>1</v>
      </c>
      <c r="G8" s="150" t="s">
        <v>318</v>
      </c>
      <c r="H8" s="292" t="s">
        <v>610</v>
      </c>
    </row>
    <row r="9" spans="1:8" ht="25.5" x14ac:dyDescent="0.3">
      <c r="A9" s="294">
        <v>289</v>
      </c>
      <c r="B9" s="282" t="s">
        <v>0</v>
      </c>
      <c r="C9" s="280" t="s">
        <v>12</v>
      </c>
      <c r="D9" s="280" t="s">
        <v>607</v>
      </c>
      <c r="E9" s="225">
        <v>9245.81</v>
      </c>
      <c r="F9" s="308" t="s">
        <v>1</v>
      </c>
      <c r="G9" s="150" t="s">
        <v>30</v>
      </c>
      <c r="H9" s="292" t="s">
        <v>610</v>
      </c>
    </row>
    <row r="10" spans="1:8" ht="25.5" x14ac:dyDescent="0.3">
      <c r="A10" s="296">
        <v>221</v>
      </c>
      <c r="B10" s="293" t="s">
        <v>0</v>
      </c>
      <c r="C10" s="293" t="s">
        <v>2</v>
      </c>
      <c r="D10" s="293" t="s">
        <v>608</v>
      </c>
      <c r="E10" s="308" t="s">
        <v>1</v>
      </c>
      <c r="F10" s="225">
        <v>285270.56</v>
      </c>
      <c r="G10" s="297" t="s">
        <v>318</v>
      </c>
      <c r="H10" s="292" t="s">
        <v>610</v>
      </c>
    </row>
    <row r="11" spans="1:8" ht="25.5" x14ac:dyDescent="0.3">
      <c r="A11" s="296">
        <v>222</v>
      </c>
      <c r="B11" s="293" t="s">
        <v>0</v>
      </c>
      <c r="C11" s="293" t="s">
        <v>12</v>
      </c>
      <c r="D11" s="293" t="s">
        <v>609</v>
      </c>
      <c r="E11" s="308" t="s">
        <v>1</v>
      </c>
      <c r="F11" s="225">
        <v>2681.8</v>
      </c>
      <c r="G11" s="297" t="s">
        <v>30</v>
      </c>
      <c r="H11" s="292" t="s">
        <v>610</v>
      </c>
    </row>
    <row r="12" spans="1:8" x14ac:dyDescent="0.3">
      <c r="A12" s="448" t="s">
        <v>74</v>
      </c>
      <c r="B12" s="449"/>
      <c r="C12" s="449"/>
      <c r="D12" s="450"/>
      <c r="E12" s="91">
        <f>SUM(E6:E11)</f>
        <v>829520.77</v>
      </c>
      <c r="F12" s="91">
        <f>SUM(F9:F10)</f>
        <v>285270.56</v>
      </c>
      <c r="G12" s="17"/>
      <c r="H12" s="151"/>
    </row>
  </sheetData>
  <mergeCells count="3">
    <mergeCell ref="A1:C1"/>
    <mergeCell ref="B3:G3"/>
    <mergeCell ref="A12:D12"/>
  </mergeCells>
  <pageMargins left="0.7" right="0.7" top="0.75" bottom="0.75" header="0.3" footer="0.3"/>
  <pageSetup paperSize="9" scale="42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"/>
  <sheetViews>
    <sheetView zoomScale="75" zoomScaleNormal="75"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E13" sqref="E13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1.85546875" style="14" customWidth="1"/>
    <col min="8" max="8" width="18.85546875" style="14" customWidth="1"/>
    <col min="9" max="9" width="19.140625" style="14" bestFit="1" customWidth="1"/>
    <col min="10" max="221" width="9.140625" style="14"/>
    <col min="222" max="222" width="4.42578125" style="14" customWidth="1"/>
    <col min="223" max="223" width="5.5703125" style="14" customWidth="1"/>
    <col min="224" max="224" width="5.28515625" style="14" bestFit="1" customWidth="1"/>
    <col min="225" max="225" width="8.28515625" style="14" customWidth="1"/>
    <col min="226" max="226" width="20.85546875" style="14" customWidth="1"/>
    <col min="227" max="227" width="24.28515625" style="14" customWidth="1"/>
    <col min="228" max="228" width="13" style="14" customWidth="1"/>
    <col min="229" max="229" width="7.5703125" style="14" bestFit="1" customWidth="1"/>
    <col min="230" max="230" width="5.7109375" style="14" bestFit="1" customWidth="1"/>
    <col min="231" max="231" width="11.85546875" style="14" bestFit="1" customWidth="1"/>
    <col min="232" max="232" width="10.140625" style="14" bestFit="1" customWidth="1"/>
    <col min="233" max="233" width="12.7109375" style="14" bestFit="1" customWidth="1"/>
    <col min="234" max="477" width="9.140625" style="14"/>
    <col min="478" max="478" width="4.42578125" style="14" customWidth="1"/>
    <col min="479" max="479" width="5.5703125" style="14" customWidth="1"/>
    <col min="480" max="480" width="5.28515625" style="14" bestFit="1" customWidth="1"/>
    <col min="481" max="481" width="8.28515625" style="14" customWidth="1"/>
    <col min="482" max="482" width="20.85546875" style="14" customWidth="1"/>
    <col min="483" max="483" width="24.28515625" style="14" customWidth="1"/>
    <col min="484" max="484" width="13" style="14" customWidth="1"/>
    <col min="485" max="485" width="7.5703125" style="14" bestFit="1" customWidth="1"/>
    <col min="486" max="486" width="5.7109375" style="14" bestFit="1" customWidth="1"/>
    <col min="487" max="487" width="11.85546875" style="14" bestFit="1" customWidth="1"/>
    <col min="488" max="488" width="10.140625" style="14" bestFit="1" customWidth="1"/>
    <col min="489" max="489" width="12.7109375" style="14" bestFit="1" customWidth="1"/>
    <col min="490" max="733" width="9.140625" style="14"/>
    <col min="734" max="734" width="4.42578125" style="14" customWidth="1"/>
    <col min="735" max="735" width="5.5703125" style="14" customWidth="1"/>
    <col min="736" max="736" width="5.28515625" style="14" bestFit="1" customWidth="1"/>
    <col min="737" max="737" width="8.28515625" style="14" customWidth="1"/>
    <col min="738" max="738" width="20.85546875" style="14" customWidth="1"/>
    <col min="739" max="739" width="24.28515625" style="14" customWidth="1"/>
    <col min="740" max="740" width="13" style="14" customWidth="1"/>
    <col min="741" max="741" width="7.5703125" style="14" bestFit="1" customWidth="1"/>
    <col min="742" max="742" width="5.7109375" style="14" bestFit="1" customWidth="1"/>
    <col min="743" max="743" width="11.85546875" style="14" bestFit="1" customWidth="1"/>
    <col min="744" max="744" width="10.140625" style="14" bestFit="1" customWidth="1"/>
    <col min="745" max="745" width="12.7109375" style="14" bestFit="1" customWidth="1"/>
    <col min="746" max="989" width="9.140625" style="14"/>
    <col min="990" max="990" width="4.42578125" style="14" customWidth="1"/>
    <col min="991" max="991" width="5.5703125" style="14" customWidth="1"/>
    <col min="992" max="992" width="5.28515625" style="14" bestFit="1" customWidth="1"/>
    <col min="993" max="993" width="8.28515625" style="14" customWidth="1"/>
    <col min="994" max="994" width="20.85546875" style="14" customWidth="1"/>
    <col min="995" max="995" width="24.28515625" style="14" customWidth="1"/>
    <col min="996" max="996" width="13" style="14" customWidth="1"/>
    <col min="997" max="997" width="7.5703125" style="14" bestFit="1" customWidth="1"/>
    <col min="998" max="998" width="5.7109375" style="14" bestFit="1" customWidth="1"/>
    <col min="999" max="999" width="11.85546875" style="14" bestFit="1" customWidth="1"/>
    <col min="1000" max="1000" width="10.140625" style="14" bestFit="1" customWidth="1"/>
    <col min="1001" max="1001" width="12.7109375" style="14" bestFit="1" customWidth="1"/>
    <col min="1002" max="1245" width="9.140625" style="14"/>
    <col min="1246" max="1246" width="4.42578125" style="14" customWidth="1"/>
    <col min="1247" max="1247" width="5.5703125" style="14" customWidth="1"/>
    <col min="1248" max="1248" width="5.28515625" style="14" bestFit="1" customWidth="1"/>
    <col min="1249" max="1249" width="8.28515625" style="14" customWidth="1"/>
    <col min="1250" max="1250" width="20.85546875" style="14" customWidth="1"/>
    <col min="1251" max="1251" width="24.28515625" style="14" customWidth="1"/>
    <col min="1252" max="1252" width="13" style="14" customWidth="1"/>
    <col min="1253" max="1253" width="7.5703125" style="14" bestFit="1" customWidth="1"/>
    <col min="1254" max="1254" width="5.7109375" style="14" bestFit="1" customWidth="1"/>
    <col min="1255" max="1255" width="11.85546875" style="14" bestFit="1" customWidth="1"/>
    <col min="1256" max="1256" width="10.140625" style="14" bestFit="1" customWidth="1"/>
    <col min="1257" max="1257" width="12.7109375" style="14" bestFit="1" customWidth="1"/>
    <col min="1258" max="1501" width="9.140625" style="14"/>
    <col min="1502" max="1502" width="4.42578125" style="14" customWidth="1"/>
    <col min="1503" max="1503" width="5.5703125" style="14" customWidth="1"/>
    <col min="1504" max="1504" width="5.28515625" style="14" bestFit="1" customWidth="1"/>
    <col min="1505" max="1505" width="8.28515625" style="14" customWidth="1"/>
    <col min="1506" max="1506" width="20.85546875" style="14" customWidth="1"/>
    <col min="1507" max="1507" width="24.28515625" style="14" customWidth="1"/>
    <col min="1508" max="1508" width="13" style="14" customWidth="1"/>
    <col min="1509" max="1509" width="7.5703125" style="14" bestFit="1" customWidth="1"/>
    <col min="1510" max="1510" width="5.7109375" style="14" bestFit="1" customWidth="1"/>
    <col min="1511" max="1511" width="11.85546875" style="14" bestFit="1" customWidth="1"/>
    <col min="1512" max="1512" width="10.140625" style="14" bestFit="1" customWidth="1"/>
    <col min="1513" max="1513" width="12.7109375" style="14" bestFit="1" customWidth="1"/>
    <col min="1514" max="1757" width="9.140625" style="14"/>
    <col min="1758" max="1758" width="4.42578125" style="14" customWidth="1"/>
    <col min="1759" max="1759" width="5.5703125" style="14" customWidth="1"/>
    <col min="1760" max="1760" width="5.28515625" style="14" bestFit="1" customWidth="1"/>
    <col min="1761" max="1761" width="8.28515625" style="14" customWidth="1"/>
    <col min="1762" max="1762" width="20.85546875" style="14" customWidth="1"/>
    <col min="1763" max="1763" width="24.28515625" style="14" customWidth="1"/>
    <col min="1764" max="1764" width="13" style="14" customWidth="1"/>
    <col min="1765" max="1765" width="7.5703125" style="14" bestFit="1" customWidth="1"/>
    <col min="1766" max="1766" width="5.7109375" style="14" bestFit="1" customWidth="1"/>
    <col min="1767" max="1767" width="11.85546875" style="14" bestFit="1" customWidth="1"/>
    <col min="1768" max="1768" width="10.140625" style="14" bestFit="1" customWidth="1"/>
    <col min="1769" max="1769" width="12.7109375" style="14" bestFit="1" customWidth="1"/>
    <col min="1770" max="2013" width="9.140625" style="14"/>
    <col min="2014" max="2014" width="4.42578125" style="14" customWidth="1"/>
    <col min="2015" max="2015" width="5.5703125" style="14" customWidth="1"/>
    <col min="2016" max="2016" width="5.28515625" style="14" bestFit="1" customWidth="1"/>
    <col min="2017" max="2017" width="8.28515625" style="14" customWidth="1"/>
    <col min="2018" max="2018" width="20.85546875" style="14" customWidth="1"/>
    <col min="2019" max="2019" width="24.28515625" style="14" customWidth="1"/>
    <col min="2020" max="2020" width="13" style="14" customWidth="1"/>
    <col min="2021" max="2021" width="7.5703125" style="14" bestFit="1" customWidth="1"/>
    <col min="2022" max="2022" width="5.7109375" style="14" bestFit="1" customWidth="1"/>
    <col min="2023" max="2023" width="11.85546875" style="14" bestFit="1" customWidth="1"/>
    <col min="2024" max="2024" width="10.140625" style="14" bestFit="1" customWidth="1"/>
    <col min="2025" max="2025" width="12.7109375" style="14" bestFit="1" customWidth="1"/>
    <col min="2026" max="2269" width="9.140625" style="14"/>
    <col min="2270" max="2270" width="4.42578125" style="14" customWidth="1"/>
    <col min="2271" max="2271" width="5.5703125" style="14" customWidth="1"/>
    <col min="2272" max="2272" width="5.28515625" style="14" bestFit="1" customWidth="1"/>
    <col min="2273" max="2273" width="8.28515625" style="14" customWidth="1"/>
    <col min="2274" max="2274" width="20.85546875" style="14" customWidth="1"/>
    <col min="2275" max="2275" width="24.28515625" style="14" customWidth="1"/>
    <col min="2276" max="2276" width="13" style="14" customWidth="1"/>
    <col min="2277" max="2277" width="7.5703125" style="14" bestFit="1" customWidth="1"/>
    <col min="2278" max="2278" width="5.7109375" style="14" bestFit="1" customWidth="1"/>
    <col min="2279" max="2279" width="11.85546875" style="14" bestFit="1" customWidth="1"/>
    <col min="2280" max="2280" width="10.140625" style="14" bestFit="1" customWidth="1"/>
    <col min="2281" max="2281" width="12.7109375" style="14" bestFit="1" customWidth="1"/>
    <col min="2282" max="2525" width="9.140625" style="14"/>
    <col min="2526" max="2526" width="4.42578125" style="14" customWidth="1"/>
    <col min="2527" max="2527" width="5.5703125" style="14" customWidth="1"/>
    <col min="2528" max="2528" width="5.28515625" style="14" bestFit="1" customWidth="1"/>
    <col min="2529" max="2529" width="8.28515625" style="14" customWidth="1"/>
    <col min="2530" max="2530" width="20.85546875" style="14" customWidth="1"/>
    <col min="2531" max="2531" width="24.28515625" style="14" customWidth="1"/>
    <col min="2532" max="2532" width="13" style="14" customWidth="1"/>
    <col min="2533" max="2533" width="7.5703125" style="14" bestFit="1" customWidth="1"/>
    <col min="2534" max="2534" width="5.7109375" style="14" bestFit="1" customWidth="1"/>
    <col min="2535" max="2535" width="11.85546875" style="14" bestFit="1" customWidth="1"/>
    <col min="2536" max="2536" width="10.140625" style="14" bestFit="1" customWidth="1"/>
    <col min="2537" max="2537" width="12.7109375" style="14" bestFit="1" customWidth="1"/>
    <col min="2538" max="2781" width="9.140625" style="14"/>
    <col min="2782" max="2782" width="4.42578125" style="14" customWidth="1"/>
    <col min="2783" max="2783" width="5.5703125" style="14" customWidth="1"/>
    <col min="2784" max="2784" width="5.28515625" style="14" bestFit="1" customWidth="1"/>
    <col min="2785" max="2785" width="8.28515625" style="14" customWidth="1"/>
    <col min="2786" max="2786" width="20.85546875" style="14" customWidth="1"/>
    <col min="2787" max="2787" width="24.28515625" style="14" customWidth="1"/>
    <col min="2788" max="2788" width="13" style="14" customWidth="1"/>
    <col min="2789" max="2789" width="7.5703125" style="14" bestFit="1" customWidth="1"/>
    <col min="2790" max="2790" width="5.7109375" style="14" bestFit="1" customWidth="1"/>
    <col min="2791" max="2791" width="11.85546875" style="14" bestFit="1" customWidth="1"/>
    <col min="2792" max="2792" width="10.140625" style="14" bestFit="1" customWidth="1"/>
    <col min="2793" max="2793" width="12.7109375" style="14" bestFit="1" customWidth="1"/>
    <col min="2794" max="3037" width="9.140625" style="14"/>
    <col min="3038" max="3038" width="4.42578125" style="14" customWidth="1"/>
    <col min="3039" max="3039" width="5.5703125" style="14" customWidth="1"/>
    <col min="3040" max="3040" width="5.28515625" style="14" bestFit="1" customWidth="1"/>
    <col min="3041" max="3041" width="8.28515625" style="14" customWidth="1"/>
    <col min="3042" max="3042" width="20.85546875" style="14" customWidth="1"/>
    <col min="3043" max="3043" width="24.28515625" style="14" customWidth="1"/>
    <col min="3044" max="3044" width="13" style="14" customWidth="1"/>
    <col min="3045" max="3045" width="7.5703125" style="14" bestFit="1" customWidth="1"/>
    <col min="3046" max="3046" width="5.7109375" style="14" bestFit="1" customWidth="1"/>
    <col min="3047" max="3047" width="11.85546875" style="14" bestFit="1" customWidth="1"/>
    <col min="3048" max="3048" width="10.140625" style="14" bestFit="1" customWidth="1"/>
    <col min="3049" max="3049" width="12.7109375" style="14" bestFit="1" customWidth="1"/>
    <col min="3050" max="3293" width="9.140625" style="14"/>
    <col min="3294" max="3294" width="4.42578125" style="14" customWidth="1"/>
    <col min="3295" max="3295" width="5.5703125" style="14" customWidth="1"/>
    <col min="3296" max="3296" width="5.28515625" style="14" bestFit="1" customWidth="1"/>
    <col min="3297" max="3297" width="8.28515625" style="14" customWidth="1"/>
    <col min="3298" max="3298" width="20.85546875" style="14" customWidth="1"/>
    <col min="3299" max="3299" width="24.28515625" style="14" customWidth="1"/>
    <col min="3300" max="3300" width="13" style="14" customWidth="1"/>
    <col min="3301" max="3301" width="7.5703125" style="14" bestFit="1" customWidth="1"/>
    <col min="3302" max="3302" width="5.7109375" style="14" bestFit="1" customWidth="1"/>
    <col min="3303" max="3303" width="11.85546875" style="14" bestFit="1" customWidth="1"/>
    <col min="3304" max="3304" width="10.140625" style="14" bestFit="1" customWidth="1"/>
    <col min="3305" max="3305" width="12.7109375" style="14" bestFit="1" customWidth="1"/>
    <col min="3306" max="3549" width="9.140625" style="14"/>
    <col min="3550" max="3550" width="4.42578125" style="14" customWidth="1"/>
    <col min="3551" max="3551" width="5.5703125" style="14" customWidth="1"/>
    <col min="3552" max="3552" width="5.28515625" style="14" bestFit="1" customWidth="1"/>
    <col min="3553" max="3553" width="8.28515625" style="14" customWidth="1"/>
    <col min="3554" max="3554" width="20.85546875" style="14" customWidth="1"/>
    <col min="3555" max="3555" width="24.28515625" style="14" customWidth="1"/>
    <col min="3556" max="3556" width="13" style="14" customWidth="1"/>
    <col min="3557" max="3557" width="7.5703125" style="14" bestFit="1" customWidth="1"/>
    <col min="3558" max="3558" width="5.7109375" style="14" bestFit="1" customWidth="1"/>
    <col min="3559" max="3559" width="11.85546875" style="14" bestFit="1" customWidth="1"/>
    <col min="3560" max="3560" width="10.140625" style="14" bestFit="1" customWidth="1"/>
    <col min="3561" max="3561" width="12.7109375" style="14" bestFit="1" customWidth="1"/>
    <col min="3562" max="3805" width="9.140625" style="14"/>
    <col min="3806" max="3806" width="4.42578125" style="14" customWidth="1"/>
    <col min="3807" max="3807" width="5.5703125" style="14" customWidth="1"/>
    <col min="3808" max="3808" width="5.28515625" style="14" bestFit="1" customWidth="1"/>
    <col min="3809" max="3809" width="8.28515625" style="14" customWidth="1"/>
    <col min="3810" max="3810" width="20.85546875" style="14" customWidth="1"/>
    <col min="3811" max="3811" width="24.28515625" style="14" customWidth="1"/>
    <col min="3812" max="3812" width="13" style="14" customWidth="1"/>
    <col min="3813" max="3813" width="7.5703125" style="14" bestFit="1" customWidth="1"/>
    <col min="3814" max="3814" width="5.7109375" style="14" bestFit="1" customWidth="1"/>
    <col min="3815" max="3815" width="11.85546875" style="14" bestFit="1" customWidth="1"/>
    <col min="3816" max="3816" width="10.140625" style="14" bestFit="1" customWidth="1"/>
    <col min="3817" max="3817" width="12.7109375" style="14" bestFit="1" customWidth="1"/>
    <col min="3818" max="4061" width="9.140625" style="14"/>
    <col min="4062" max="4062" width="4.42578125" style="14" customWidth="1"/>
    <col min="4063" max="4063" width="5.5703125" style="14" customWidth="1"/>
    <col min="4064" max="4064" width="5.28515625" style="14" bestFit="1" customWidth="1"/>
    <col min="4065" max="4065" width="8.28515625" style="14" customWidth="1"/>
    <col min="4066" max="4066" width="20.85546875" style="14" customWidth="1"/>
    <col min="4067" max="4067" width="24.28515625" style="14" customWidth="1"/>
    <col min="4068" max="4068" width="13" style="14" customWidth="1"/>
    <col min="4069" max="4069" width="7.5703125" style="14" bestFit="1" customWidth="1"/>
    <col min="4070" max="4070" width="5.7109375" style="14" bestFit="1" customWidth="1"/>
    <col min="4071" max="4071" width="11.85546875" style="14" bestFit="1" customWidth="1"/>
    <col min="4072" max="4072" width="10.140625" style="14" bestFit="1" customWidth="1"/>
    <col min="4073" max="4073" width="12.7109375" style="14" bestFit="1" customWidth="1"/>
    <col min="4074" max="4317" width="9.140625" style="14"/>
    <col min="4318" max="4318" width="4.42578125" style="14" customWidth="1"/>
    <col min="4319" max="4319" width="5.5703125" style="14" customWidth="1"/>
    <col min="4320" max="4320" width="5.28515625" style="14" bestFit="1" customWidth="1"/>
    <col min="4321" max="4321" width="8.28515625" style="14" customWidth="1"/>
    <col min="4322" max="4322" width="20.85546875" style="14" customWidth="1"/>
    <col min="4323" max="4323" width="24.28515625" style="14" customWidth="1"/>
    <col min="4324" max="4324" width="13" style="14" customWidth="1"/>
    <col min="4325" max="4325" width="7.5703125" style="14" bestFit="1" customWidth="1"/>
    <col min="4326" max="4326" width="5.7109375" style="14" bestFit="1" customWidth="1"/>
    <col min="4327" max="4327" width="11.85546875" style="14" bestFit="1" customWidth="1"/>
    <col min="4328" max="4328" width="10.140625" style="14" bestFit="1" customWidth="1"/>
    <col min="4329" max="4329" width="12.7109375" style="14" bestFit="1" customWidth="1"/>
    <col min="4330" max="4573" width="9.140625" style="14"/>
    <col min="4574" max="4574" width="4.42578125" style="14" customWidth="1"/>
    <col min="4575" max="4575" width="5.5703125" style="14" customWidth="1"/>
    <col min="4576" max="4576" width="5.28515625" style="14" bestFit="1" customWidth="1"/>
    <col min="4577" max="4577" width="8.28515625" style="14" customWidth="1"/>
    <col min="4578" max="4578" width="20.85546875" style="14" customWidth="1"/>
    <col min="4579" max="4579" width="24.28515625" style="14" customWidth="1"/>
    <col min="4580" max="4580" width="13" style="14" customWidth="1"/>
    <col min="4581" max="4581" width="7.5703125" style="14" bestFit="1" customWidth="1"/>
    <col min="4582" max="4582" width="5.7109375" style="14" bestFit="1" customWidth="1"/>
    <col min="4583" max="4583" width="11.85546875" style="14" bestFit="1" customWidth="1"/>
    <col min="4584" max="4584" width="10.140625" style="14" bestFit="1" customWidth="1"/>
    <col min="4585" max="4585" width="12.7109375" style="14" bestFit="1" customWidth="1"/>
    <col min="4586" max="4829" width="9.140625" style="14"/>
    <col min="4830" max="4830" width="4.42578125" style="14" customWidth="1"/>
    <col min="4831" max="4831" width="5.5703125" style="14" customWidth="1"/>
    <col min="4832" max="4832" width="5.28515625" style="14" bestFit="1" customWidth="1"/>
    <col min="4833" max="4833" width="8.28515625" style="14" customWidth="1"/>
    <col min="4834" max="4834" width="20.85546875" style="14" customWidth="1"/>
    <col min="4835" max="4835" width="24.28515625" style="14" customWidth="1"/>
    <col min="4836" max="4836" width="13" style="14" customWidth="1"/>
    <col min="4837" max="4837" width="7.5703125" style="14" bestFit="1" customWidth="1"/>
    <col min="4838" max="4838" width="5.7109375" style="14" bestFit="1" customWidth="1"/>
    <col min="4839" max="4839" width="11.85546875" style="14" bestFit="1" customWidth="1"/>
    <col min="4840" max="4840" width="10.140625" style="14" bestFit="1" customWidth="1"/>
    <col min="4841" max="4841" width="12.7109375" style="14" bestFit="1" customWidth="1"/>
    <col min="4842" max="5085" width="9.140625" style="14"/>
    <col min="5086" max="5086" width="4.42578125" style="14" customWidth="1"/>
    <col min="5087" max="5087" width="5.5703125" style="14" customWidth="1"/>
    <col min="5088" max="5088" width="5.28515625" style="14" bestFit="1" customWidth="1"/>
    <col min="5089" max="5089" width="8.28515625" style="14" customWidth="1"/>
    <col min="5090" max="5090" width="20.85546875" style="14" customWidth="1"/>
    <col min="5091" max="5091" width="24.28515625" style="14" customWidth="1"/>
    <col min="5092" max="5092" width="13" style="14" customWidth="1"/>
    <col min="5093" max="5093" width="7.5703125" style="14" bestFit="1" customWidth="1"/>
    <col min="5094" max="5094" width="5.7109375" style="14" bestFit="1" customWidth="1"/>
    <col min="5095" max="5095" width="11.85546875" style="14" bestFit="1" customWidth="1"/>
    <col min="5096" max="5096" width="10.140625" style="14" bestFit="1" customWidth="1"/>
    <col min="5097" max="5097" width="12.7109375" style="14" bestFit="1" customWidth="1"/>
    <col min="5098" max="5341" width="9.140625" style="14"/>
    <col min="5342" max="5342" width="4.42578125" style="14" customWidth="1"/>
    <col min="5343" max="5343" width="5.5703125" style="14" customWidth="1"/>
    <col min="5344" max="5344" width="5.28515625" style="14" bestFit="1" customWidth="1"/>
    <col min="5345" max="5345" width="8.28515625" style="14" customWidth="1"/>
    <col min="5346" max="5346" width="20.85546875" style="14" customWidth="1"/>
    <col min="5347" max="5347" width="24.28515625" style="14" customWidth="1"/>
    <col min="5348" max="5348" width="13" style="14" customWidth="1"/>
    <col min="5349" max="5349" width="7.5703125" style="14" bestFit="1" customWidth="1"/>
    <col min="5350" max="5350" width="5.7109375" style="14" bestFit="1" customWidth="1"/>
    <col min="5351" max="5351" width="11.85546875" style="14" bestFit="1" customWidth="1"/>
    <col min="5352" max="5352" width="10.140625" style="14" bestFit="1" customWidth="1"/>
    <col min="5353" max="5353" width="12.7109375" style="14" bestFit="1" customWidth="1"/>
    <col min="5354" max="5597" width="9.140625" style="14"/>
    <col min="5598" max="5598" width="4.42578125" style="14" customWidth="1"/>
    <col min="5599" max="5599" width="5.5703125" style="14" customWidth="1"/>
    <col min="5600" max="5600" width="5.28515625" style="14" bestFit="1" customWidth="1"/>
    <col min="5601" max="5601" width="8.28515625" style="14" customWidth="1"/>
    <col min="5602" max="5602" width="20.85546875" style="14" customWidth="1"/>
    <col min="5603" max="5603" width="24.28515625" style="14" customWidth="1"/>
    <col min="5604" max="5604" width="13" style="14" customWidth="1"/>
    <col min="5605" max="5605" width="7.5703125" style="14" bestFit="1" customWidth="1"/>
    <col min="5606" max="5606" width="5.7109375" style="14" bestFit="1" customWidth="1"/>
    <col min="5607" max="5607" width="11.85546875" style="14" bestFit="1" customWidth="1"/>
    <col min="5608" max="5608" width="10.140625" style="14" bestFit="1" customWidth="1"/>
    <col min="5609" max="5609" width="12.7109375" style="14" bestFit="1" customWidth="1"/>
    <col min="5610" max="5853" width="9.140625" style="14"/>
    <col min="5854" max="5854" width="4.42578125" style="14" customWidth="1"/>
    <col min="5855" max="5855" width="5.5703125" style="14" customWidth="1"/>
    <col min="5856" max="5856" width="5.28515625" style="14" bestFit="1" customWidth="1"/>
    <col min="5857" max="5857" width="8.28515625" style="14" customWidth="1"/>
    <col min="5858" max="5858" width="20.85546875" style="14" customWidth="1"/>
    <col min="5859" max="5859" width="24.28515625" style="14" customWidth="1"/>
    <col min="5860" max="5860" width="13" style="14" customWidth="1"/>
    <col min="5861" max="5861" width="7.5703125" style="14" bestFit="1" customWidth="1"/>
    <col min="5862" max="5862" width="5.7109375" style="14" bestFit="1" customWidth="1"/>
    <col min="5863" max="5863" width="11.85546875" style="14" bestFit="1" customWidth="1"/>
    <col min="5864" max="5864" width="10.140625" style="14" bestFit="1" customWidth="1"/>
    <col min="5865" max="5865" width="12.7109375" style="14" bestFit="1" customWidth="1"/>
    <col min="5866" max="6109" width="9.140625" style="14"/>
    <col min="6110" max="6110" width="4.42578125" style="14" customWidth="1"/>
    <col min="6111" max="6111" width="5.5703125" style="14" customWidth="1"/>
    <col min="6112" max="6112" width="5.28515625" style="14" bestFit="1" customWidth="1"/>
    <col min="6113" max="6113" width="8.28515625" style="14" customWidth="1"/>
    <col min="6114" max="6114" width="20.85546875" style="14" customWidth="1"/>
    <col min="6115" max="6115" width="24.28515625" style="14" customWidth="1"/>
    <col min="6116" max="6116" width="13" style="14" customWidth="1"/>
    <col min="6117" max="6117" width="7.5703125" style="14" bestFit="1" customWidth="1"/>
    <col min="6118" max="6118" width="5.7109375" style="14" bestFit="1" customWidth="1"/>
    <col min="6119" max="6119" width="11.85546875" style="14" bestFit="1" customWidth="1"/>
    <col min="6120" max="6120" width="10.140625" style="14" bestFit="1" customWidth="1"/>
    <col min="6121" max="6121" width="12.7109375" style="14" bestFit="1" customWidth="1"/>
    <col min="6122" max="6365" width="9.140625" style="14"/>
    <col min="6366" max="6366" width="4.42578125" style="14" customWidth="1"/>
    <col min="6367" max="6367" width="5.5703125" style="14" customWidth="1"/>
    <col min="6368" max="6368" width="5.28515625" style="14" bestFit="1" customWidth="1"/>
    <col min="6369" max="6369" width="8.28515625" style="14" customWidth="1"/>
    <col min="6370" max="6370" width="20.85546875" style="14" customWidth="1"/>
    <col min="6371" max="6371" width="24.28515625" style="14" customWidth="1"/>
    <col min="6372" max="6372" width="13" style="14" customWidth="1"/>
    <col min="6373" max="6373" width="7.5703125" style="14" bestFit="1" customWidth="1"/>
    <col min="6374" max="6374" width="5.7109375" style="14" bestFit="1" customWidth="1"/>
    <col min="6375" max="6375" width="11.85546875" style="14" bestFit="1" customWidth="1"/>
    <col min="6376" max="6376" width="10.140625" style="14" bestFit="1" customWidth="1"/>
    <col min="6377" max="6377" width="12.7109375" style="14" bestFit="1" customWidth="1"/>
    <col min="6378" max="6621" width="9.140625" style="14"/>
    <col min="6622" max="6622" width="4.42578125" style="14" customWidth="1"/>
    <col min="6623" max="6623" width="5.5703125" style="14" customWidth="1"/>
    <col min="6624" max="6624" width="5.28515625" style="14" bestFit="1" customWidth="1"/>
    <col min="6625" max="6625" width="8.28515625" style="14" customWidth="1"/>
    <col min="6626" max="6626" width="20.85546875" style="14" customWidth="1"/>
    <col min="6627" max="6627" width="24.28515625" style="14" customWidth="1"/>
    <col min="6628" max="6628" width="13" style="14" customWidth="1"/>
    <col min="6629" max="6629" width="7.5703125" style="14" bestFit="1" customWidth="1"/>
    <col min="6630" max="6630" width="5.7109375" style="14" bestFit="1" customWidth="1"/>
    <col min="6631" max="6631" width="11.85546875" style="14" bestFit="1" customWidth="1"/>
    <col min="6632" max="6632" width="10.140625" style="14" bestFit="1" customWidth="1"/>
    <col min="6633" max="6633" width="12.7109375" style="14" bestFit="1" customWidth="1"/>
    <col min="6634" max="6877" width="9.140625" style="14"/>
    <col min="6878" max="6878" width="4.42578125" style="14" customWidth="1"/>
    <col min="6879" max="6879" width="5.5703125" style="14" customWidth="1"/>
    <col min="6880" max="6880" width="5.28515625" style="14" bestFit="1" customWidth="1"/>
    <col min="6881" max="6881" width="8.28515625" style="14" customWidth="1"/>
    <col min="6882" max="6882" width="20.85546875" style="14" customWidth="1"/>
    <col min="6883" max="6883" width="24.28515625" style="14" customWidth="1"/>
    <col min="6884" max="6884" width="13" style="14" customWidth="1"/>
    <col min="6885" max="6885" width="7.5703125" style="14" bestFit="1" customWidth="1"/>
    <col min="6886" max="6886" width="5.7109375" style="14" bestFit="1" customWidth="1"/>
    <col min="6887" max="6887" width="11.85546875" style="14" bestFit="1" customWidth="1"/>
    <col min="6888" max="6888" width="10.140625" style="14" bestFit="1" customWidth="1"/>
    <col min="6889" max="6889" width="12.7109375" style="14" bestFit="1" customWidth="1"/>
    <col min="6890" max="7133" width="9.140625" style="14"/>
    <col min="7134" max="7134" width="4.42578125" style="14" customWidth="1"/>
    <col min="7135" max="7135" width="5.5703125" style="14" customWidth="1"/>
    <col min="7136" max="7136" width="5.28515625" style="14" bestFit="1" customWidth="1"/>
    <col min="7137" max="7137" width="8.28515625" style="14" customWidth="1"/>
    <col min="7138" max="7138" width="20.85546875" style="14" customWidth="1"/>
    <col min="7139" max="7139" width="24.28515625" style="14" customWidth="1"/>
    <col min="7140" max="7140" width="13" style="14" customWidth="1"/>
    <col min="7141" max="7141" width="7.5703125" style="14" bestFit="1" customWidth="1"/>
    <col min="7142" max="7142" width="5.7109375" style="14" bestFit="1" customWidth="1"/>
    <col min="7143" max="7143" width="11.85546875" style="14" bestFit="1" customWidth="1"/>
    <col min="7144" max="7144" width="10.140625" style="14" bestFit="1" customWidth="1"/>
    <col min="7145" max="7145" width="12.7109375" style="14" bestFit="1" customWidth="1"/>
    <col min="7146" max="7389" width="9.140625" style="14"/>
    <col min="7390" max="7390" width="4.42578125" style="14" customWidth="1"/>
    <col min="7391" max="7391" width="5.5703125" style="14" customWidth="1"/>
    <col min="7392" max="7392" width="5.28515625" style="14" bestFit="1" customWidth="1"/>
    <col min="7393" max="7393" width="8.28515625" style="14" customWidth="1"/>
    <col min="7394" max="7394" width="20.85546875" style="14" customWidth="1"/>
    <col min="7395" max="7395" width="24.28515625" style="14" customWidth="1"/>
    <col min="7396" max="7396" width="13" style="14" customWidth="1"/>
    <col min="7397" max="7397" width="7.5703125" style="14" bestFit="1" customWidth="1"/>
    <col min="7398" max="7398" width="5.7109375" style="14" bestFit="1" customWidth="1"/>
    <col min="7399" max="7399" width="11.85546875" style="14" bestFit="1" customWidth="1"/>
    <col min="7400" max="7400" width="10.140625" style="14" bestFit="1" customWidth="1"/>
    <col min="7401" max="7401" width="12.7109375" style="14" bestFit="1" customWidth="1"/>
    <col min="7402" max="7645" width="9.140625" style="14"/>
    <col min="7646" max="7646" width="4.42578125" style="14" customWidth="1"/>
    <col min="7647" max="7647" width="5.5703125" style="14" customWidth="1"/>
    <col min="7648" max="7648" width="5.28515625" style="14" bestFit="1" customWidth="1"/>
    <col min="7649" max="7649" width="8.28515625" style="14" customWidth="1"/>
    <col min="7650" max="7650" width="20.85546875" style="14" customWidth="1"/>
    <col min="7651" max="7651" width="24.28515625" style="14" customWidth="1"/>
    <col min="7652" max="7652" width="13" style="14" customWidth="1"/>
    <col min="7653" max="7653" width="7.5703125" style="14" bestFit="1" customWidth="1"/>
    <col min="7654" max="7654" width="5.7109375" style="14" bestFit="1" customWidth="1"/>
    <col min="7655" max="7655" width="11.85546875" style="14" bestFit="1" customWidth="1"/>
    <col min="7656" max="7656" width="10.140625" style="14" bestFit="1" customWidth="1"/>
    <col min="7657" max="7657" width="12.7109375" style="14" bestFit="1" customWidth="1"/>
    <col min="7658" max="7901" width="9.140625" style="14"/>
    <col min="7902" max="7902" width="4.42578125" style="14" customWidth="1"/>
    <col min="7903" max="7903" width="5.5703125" style="14" customWidth="1"/>
    <col min="7904" max="7904" width="5.28515625" style="14" bestFit="1" customWidth="1"/>
    <col min="7905" max="7905" width="8.28515625" style="14" customWidth="1"/>
    <col min="7906" max="7906" width="20.85546875" style="14" customWidth="1"/>
    <col min="7907" max="7907" width="24.28515625" style="14" customWidth="1"/>
    <col min="7908" max="7908" width="13" style="14" customWidth="1"/>
    <col min="7909" max="7909" width="7.5703125" style="14" bestFit="1" customWidth="1"/>
    <col min="7910" max="7910" width="5.7109375" style="14" bestFit="1" customWidth="1"/>
    <col min="7911" max="7911" width="11.85546875" style="14" bestFit="1" customWidth="1"/>
    <col min="7912" max="7912" width="10.140625" style="14" bestFit="1" customWidth="1"/>
    <col min="7913" max="7913" width="12.7109375" style="14" bestFit="1" customWidth="1"/>
    <col min="7914" max="8157" width="9.140625" style="14"/>
    <col min="8158" max="8158" width="4.42578125" style="14" customWidth="1"/>
    <col min="8159" max="8159" width="5.5703125" style="14" customWidth="1"/>
    <col min="8160" max="8160" width="5.28515625" style="14" bestFit="1" customWidth="1"/>
    <col min="8161" max="8161" width="8.28515625" style="14" customWidth="1"/>
    <col min="8162" max="8162" width="20.85546875" style="14" customWidth="1"/>
    <col min="8163" max="8163" width="24.28515625" style="14" customWidth="1"/>
    <col min="8164" max="8164" width="13" style="14" customWidth="1"/>
    <col min="8165" max="8165" width="7.5703125" style="14" bestFit="1" customWidth="1"/>
    <col min="8166" max="8166" width="5.7109375" style="14" bestFit="1" customWidth="1"/>
    <col min="8167" max="8167" width="11.85546875" style="14" bestFit="1" customWidth="1"/>
    <col min="8168" max="8168" width="10.140625" style="14" bestFit="1" customWidth="1"/>
    <col min="8169" max="8169" width="12.7109375" style="14" bestFit="1" customWidth="1"/>
    <col min="8170" max="8413" width="9.140625" style="14"/>
    <col min="8414" max="8414" width="4.42578125" style="14" customWidth="1"/>
    <col min="8415" max="8415" width="5.5703125" style="14" customWidth="1"/>
    <col min="8416" max="8416" width="5.28515625" style="14" bestFit="1" customWidth="1"/>
    <col min="8417" max="8417" width="8.28515625" style="14" customWidth="1"/>
    <col min="8418" max="8418" width="20.85546875" style="14" customWidth="1"/>
    <col min="8419" max="8419" width="24.28515625" style="14" customWidth="1"/>
    <col min="8420" max="8420" width="13" style="14" customWidth="1"/>
    <col min="8421" max="8421" width="7.5703125" style="14" bestFit="1" customWidth="1"/>
    <col min="8422" max="8422" width="5.7109375" style="14" bestFit="1" customWidth="1"/>
    <col min="8423" max="8423" width="11.85546875" style="14" bestFit="1" customWidth="1"/>
    <col min="8424" max="8424" width="10.140625" style="14" bestFit="1" customWidth="1"/>
    <col min="8425" max="8425" width="12.7109375" style="14" bestFit="1" customWidth="1"/>
    <col min="8426" max="8669" width="9.140625" style="14"/>
    <col min="8670" max="8670" width="4.42578125" style="14" customWidth="1"/>
    <col min="8671" max="8671" width="5.5703125" style="14" customWidth="1"/>
    <col min="8672" max="8672" width="5.28515625" style="14" bestFit="1" customWidth="1"/>
    <col min="8673" max="8673" width="8.28515625" style="14" customWidth="1"/>
    <col min="8674" max="8674" width="20.85546875" style="14" customWidth="1"/>
    <col min="8675" max="8675" width="24.28515625" style="14" customWidth="1"/>
    <col min="8676" max="8676" width="13" style="14" customWidth="1"/>
    <col min="8677" max="8677" width="7.5703125" style="14" bestFit="1" customWidth="1"/>
    <col min="8678" max="8678" width="5.7109375" style="14" bestFit="1" customWidth="1"/>
    <col min="8679" max="8679" width="11.85546875" style="14" bestFit="1" customWidth="1"/>
    <col min="8680" max="8680" width="10.140625" style="14" bestFit="1" customWidth="1"/>
    <col min="8681" max="8681" width="12.7109375" style="14" bestFit="1" customWidth="1"/>
    <col min="8682" max="8925" width="9.140625" style="14"/>
    <col min="8926" max="8926" width="4.42578125" style="14" customWidth="1"/>
    <col min="8927" max="8927" width="5.5703125" style="14" customWidth="1"/>
    <col min="8928" max="8928" width="5.28515625" style="14" bestFit="1" customWidth="1"/>
    <col min="8929" max="8929" width="8.28515625" style="14" customWidth="1"/>
    <col min="8930" max="8930" width="20.85546875" style="14" customWidth="1"/>
    <col min="8931" max="8931" width="24.28515625" style="14" customWidth="1"/>
    <col min="8932" max="8932" width="13" style="14" customWidth="1"/>
    <col min="8933" max="8933" width="7.5703125" style="14" bestFit="1" customWidth="1"/>
    <col min="8934" max="8934" width="5.7109375" style="14" bestFit="1" customWidth="1"/>
    <col min="8935" max="8935" width="11.85546875" style="14" bestFit="1" customWidth="1"/>
    <col min="8936" max="8936" width="10.140625" style="14" bestFit="1" customWidth="1"/>
    <col min="8937" max="8937" width="12.7109375" style="14" bestFit="1" customWidth="1"/>
    <col min="8938" max="9181" width="9.140625" style="14"/>
    <col min="9182" max="9182" width="4.42578125" style="14" customWidth="1"/>
    <col min="9183" max="9183" width="5.5703125" style="14" customWidth="1"/>
    <col min="9184" max="9184" width="5.28515625" style="14" bestFit="1" customWidth="1"/>
    <col min="9185" max="9185" width="8.28515625" style="14" customWidth="1"/>
    <col min="9186" max="9186" width="20.85546875" style="14" customWidth="1"/>
    <col min="9187" max="9187" width="24.28515625" style="14" customWidth="1"/>
    <col min="9188" max="9188" width="13" style="14" customWidth="1"/>
    <col min="9189" max="9189" width="7.5703125" style="14" bestFit="1" customWidth="1"/>
    <col min="9190" max="9190" width="5.7109375" style="14" bestFit="1" customWidth="1"/>
    <col min="9191" max="9191" width="11.85546875" style="14" bestFit="1" customWidth="1"/>
    <col min="9192" max="9192" width="10.140625" style="14" bestFit="1" customWidth="1"/>
    <col min="9193" max="9193" width="12.7109375" style="14" bestFit="1" customWidth="1"/>
    <col min="9194" max="9437" width="9.140625" style="14"/>
    <col min="9438" max="9438" width="4.42578125" style="14" customWidth="1"/>
    <col min="9439" max="9439" width="5.5703125" style="14" customWidth="1"/>
    <col min="9440" max="9440" width="5.28515625" style="14" bestFit="1" customWidth="1"/>
    <col min="9441" max="9441" width="8.28515625" style="14" customWidth="1"/>
    <col min="9442" max="9442" width="20.85546875" style="14" customWidth="1"/>
    <col min="9443" max="9443" width="24.28515625" style="14" customWidth="1"/>
    <col min="9444" max="9444" width="13" style="14" customWidth="1"/>
    <col min="9445" max="9445" width="7.5703125" style="14" bestFit="1" customWidth="1"/>
    <col min="9446" max="9446" width="5.7109375" style="14" bestFit="1" customWidth="1"/>
    <col min="9447" max="9447" width="11.85546875" style="14" bestFit="1" customWidth="1"/>
    <col min="9448" max="9448" width="10.140625" style="14" bestFit="1" customWidth="1"/>
    <col min="9449" max="9449" width="12.7109375" style="14" bestFit="1" customWidth="1"/>
    <col min="9450" max="9693" width="9.140625" style="14"/>
    <col min="9694" max="9694" width="4.42578125" style="14" customWidth="1"/>
    <col min="9695" max="9695" width="5.5703125" style="14" customWidth="1"/>
    <col min="9696" max="9696" width="5.28515625" style="14" bestFit="1" customWidth="1"/>
    <col min="9697" max="9697" width="8.28515625" style="14" customWidth="1"/>
    <col min="9698" max="9698" width="20.85546875" style="14" customWidth="1"/>
    <col min="9699" max="9699" width="24.28515625" style="14" customWidth="1"/>
    <col min="9700" max="9700" width="13" style="14" customWidth="1"/>
    <col min="9701" max="9701" width="7.5703125" style="14" bestFit="1" customWidth="1"/>
    <col min="9702" max="9702" width="5.7109375" style="14" bestFit="1" customWidth="1"/>
    <col min="9703" max="9703" width="11.85546875" style="14" bestFit="1" customWidth="1"/>
    <col min="9704" max="9704" width="10.140625" style="14" bestFit="1" customWidth="1"/>
    <col min="9705" max="9705" width="12.7109375" style="14" bestFit="1" customWidth="1"/>
    <col min="9706" max="9949" width="9.140625" style="14"/>
    <col min="9950" max="9950" width="4.42578125" style="14" customWidth="1"/>
    <col min="9951" max="9951" width="5.5703125" style="14" customWidth="1"/>
    <col min="9952" max="9952" width="5.28515625" style="14" bestFit="1" customWidth="1"/>
    <col min="9953" max="9953" width="8.28515625" style="14" customWidth="1"/>
    <col min="9954" max="9954" width="20.85546875" style="14" customWidth="1"/>
    <col min="9955" max="9955" width="24.28515625" style="14" customWidth="1"/>
    <col min="9956" max="9956" width="13" style="14" customWidth="1"/>
    <col min="9957" max="9957" width="7.5703125" style="14" bestFit="1" customWidth="1"/>
    <col min="9958" max="9958" width="5.7109375" style="14" bestFit="1" customWidth="1"/>
    <col min="9959" max="9959" width="11.85546875" style="14" bestFit="1" customWidth="1"/>
    <col min="9960" max="9960" width="10.140625" style="14" bestFit="1" customWidth="1"/>
    <col min="9961" max="9961" width="12.7109375" style="14" bestFit="1" customWidth="1"/>
    <col min="9962" max="10205" width="9.140625" style="14"/>
    <col min="10206" max="10206" width="4.42578125" style="14" customWidth="1"/>
    <col min="10207" max="10207" width="5.5703125" style="14" customWidth="1"/>
    <col min="10208" max="10208" width="5.28515625" style="14" bestFit="1" customWidth="1"/>
    <col min="10209" max="10209" width="8.28515625" style="14" customWidth="1"/>
    <col min="10210" max="10210" width="20.85546875" style="14" customWidth="1"/>
    <col min="10211" max="10211" width="24.28515625" style="14" customWidth="1"/>
    <col min="10212" max="10212" width="13" style="14" customWidth="1"/>
    <col min="10213" max="10213" width="7.5703125" style="14" bestFit="1" customWidth="1"/>
    <col min="10214" max="10214" width="5.7109375" style="14" bestFit="1" customWidth="1"/>
    <col min="10215" max="10215" width="11.85546875" style="14" bestFit="1" customWidth="1"/>
    <col min="10216" max="10216" width="10.140625" style="14" bestFit="1" customWidth="1"/>
    <col min="10217" max="10217" width="12.7109375" style="14" bestFit="1" customWidth="1"/>
    <col min="10218" max="10461" width="9.140625" style="14"/>
    <col min="10462" max="10462" width="4.42578125" style="14" customWidth="1"/>
    <col min="10463" max="10463" width="5.5703125" style="14" customWidth="1"/>
    <col min="10464" max="10464" width="5.28515625" style="14" bestFit="1" customWidth="1"/>
    <col min="10465" max="10465" width="8.28515625" style="14" customWidth="1"/>
    <col min="10466" max="10466" width="20.85546875" style="14" customWidth="1"/>
    <col min="10467" max="10467" width="24.28515625" style="14" customWidth="1"/>
    <col min="10468" max="10468" width="13" style="14" customWidth="1"/>
    <col min="10469" max="10469" width="7.5703125" style="14" bestFit="1" customWidth="1"/>
    <col min="10470" max="10470" width="5.7109375" style="14" bestFit="1" customWidth="1"/>
    <col min="10471" max="10471" width="11.85546875" style="14" bestFit="1" customWidth="1"/>
    <col min="10472" max="10472" width="10.140625" style="14" bestFit="1" customWidth="1"/>
    <col min="10473" max="10473" width="12.7109375" style="14" bestFit="1" customWidth="1"/>
    <col min="10474" max="10717" width="9.140625" style="14"/>
    <col min="10718" max="10718" width="4.42578125" style="14" customWidth="1"/>
    <col min="10719" max="10719" width="5.5703125" style="14" customWidth="1"/>
    <col min="10720" max="10720" width="5.28515625" style="14" bestFit="1" customWidth="1"/>
    <col min="10721" max="10721" width="8.28515625" style="14" customWidth="1"/>
    <col min="10722" max="10722" width="20.85546875" style="14" customWidth="1"/>
    <col min="10723" max="10723" width="24.28515625" style="14" customWidth="1"/>
    <col min="10724" max="10724" width="13" style="14" customWidth="1"/>
    <col min="10725" max="10725" width="7.5703125" style="14" bestFit="1" customWidth="1"/>
    <col min="10726" max="10726" width="5.7109375" style="14" bestFit="1" customWidth="1"/>
    <col min="10727" max="10727" width="11.85546875" style="14" bestFit="1" customWidth="1"/>
    <col min="10728" max="10728" width="10.140625" style="14" bestFit="1" customWidth="1"/>
    <col min="10729" max="10729" width="12.7109375" style="14" bestFit="1" customWidth="1"/>
    <col min="10730" max="10973" width="9.140625" style="14"/>
    <col min="10974" max="10974" width="4.42578125" style="14" customWidth="1"/>
    <col min="10975" max="10975" width="5.5703125" style="14" customWidth="1"/>
    <col min="10976" max="10976" width="5.28515625" style="14" bestFit="1" customWidth="1"/>
    <col min="10977" max="10977" width="8.28515625" style="14" customWidth="1"/>
    <col min="10978" max="10978" width="20.85546875" style="14" customWidth="1"/>
    <col min="10979" max="10979" width="24.28515625" style="14" customWidth="1"/>
    <col min="10980" max="10980" width="13" style="14" customWidth="1"/>
    <col min="10981" max="10981" width="7.5703125" style="14" bestFit="1" customWidth="1"/>
    <col min="10982" max="10982" width="5.7109375" style="14" bestFit="1" customWidth="1"/>
    <col min="10983" max="10983" width="11.85546875" style="14" bestFit="1" customWidth="1"/>
    <col min="10984" max="10984" width="10.140625" style="14" bestFit="1" customWidth="1"/>
    <col min="10985" max="10985" width="12.7109375" style="14" bestFit="1" customWidth="1"/>
    <col min="10986" max="11229" width="9.140625" style="14"/>
    <col min="11230" max="11230" width="4.42578125" style="14" customWidth="1"/>
    <col min="11231" max="11231" width="5.5703125" style="14" customWidth="1"/>
    <col min="11232" max="11232" width="5.28515625" style="14" bestFit="1" customWidth="1"/>
    <col min="11233" max="11233" width="8.28515625" style="14" customWidth="1"/>
    <col min="11234" max="11234" width="20.85546875" style="14" customWidth="1"/>
    <col min="11235" max="11235" width="24.28515625" style="14" customWidth="1"/>
    <col min="11236" max="11236" width="13" style="14" customWidth="1"/>
    <col min="11237" max="11237" width="7.5703125" style="14" bestFit="1" customWidth="1"/>
    <col min="11238" max="11238" width="5.7109375" style="14" bestFit="1" customWidth="1"/>
    <col min="11239" max="11239" width="11.85546875" style="14" bestFit="1" customWidth="1"/>
    <col min="11240" max="11240" width="10.140625" style="14" bestFit="1" customWidth="1"/>
    <col min="11241" max="11241" width="12.7109375" style="14" bestFit="1" customWidth="1"/>
    <col min="11242" max="11485" width="9.140625" style="14"/>
    <col min="11486" max="11486" width="4.42578125" style="14" customWidth="1"/>
    <col min="11487" max="11487" width="5.5703125" style="14" customWidth="1"/>
    <col min="11488" max="11488" width="5.28515625" style="14" bestFit="1" customWidth="1"/>
    <col min="11489" max="11489" width="8.28515625" style="14" customWidth="1"/>
    <col min="11490" max="11490" width="20.85546875" style="14" customWidth="1"/>
    <col min="11491" max="11491" width="24.28515625" style="14" customWidth="1"/>
    <col min="11492" max="11492" width="13" style="14" customWidth="1"/>
    <col min="11493" max="11493" width="7.5703125" style="14" bestFit="1" customWidth="1"/>
    <col min="11494" max="11494" width="5.7109375" style="14" bestFit="1" customWidth="1"/>
    <col min="11495" max="11495" width="11.85546875" style="14" bestFit="1" customWidth="1"/>
    <col min="11496" max="11496" width="10.140625" style="14" bestFit="1" customWidth="1"/>
    <col min="11497" max="11497" width="12.7109375" style="14" bestFit="1" customWidth="1"/>
    <col min="11498" max="11741" width="9.140625" style="14"/>
    <col min="11742" max="11742" width="4.42578125" style="14" customWidth="1"/>
    <col min="11743" max="11743" width="5.5703125" style="14" customWidth="1"/>
    <col min="11744" max="11744" width="5.28515625" style="14" bestFit="1" customWidth="1"/>
    <col min="11745" max="11745" width="8.28515625" style="14" customWidth="1"/>
    <col min="11746" max="11746" width="20.85546875" style="14" customWidth="1"/>
    <col min="11747" max="11747" width="24.28515625" style="14" customWidth="1"/>
    <col min="11748" max="11748" width="13" style="14" customWidth="1"/>
    <col min="11749" max="11749" width="7.5703125" style="14" bestFit="1" customWidth="1"/>
    <col min="11750" max="11750" width="5.7109375" style="14" bestFit="1" customWidth="1"/>
    <col min="11751" max="11751" width="11.85546875" style="14" bestFit="1" customWidth="1"/>
    <col min="11752" max="11752" width="10.140625" style="14" bestFit="1" customWidth="1"/>
    <col min="11753" max="11753" width="12.7109375" style="14" bestFit="1" customWidth="1"/>
    <col min="11754" max="11997" width="9.140625" style="14"/>
    <col min="11998" max="11998" width="4.42578125" style="14" customWidth="1"/>
    <col min="11999" max="11999" width="5.5703125" style="14" customWidth="1"/>
    <col min="12000" max="12000" width="5.28515625" style="14" bestFit="1" customWidth="1"/>
    <col min="12001" max="12001" width="8.28515625" style="14" customWidth="1"/>
    <col min="12002" max="12002" width="20.85546875" style="14" customWidth="1"/>
    <col min="12003" max="12003" width="24.28515625" style="14" customWidth="1"/>
    <col min="12004" max="12004" width="13" style="14" customWidth="1"/>
    <col min="12005" max="12005" width="7.5703125" style="14" bestFit="1" customWidth="1"/>
    <col min="12006" max="12006" width="5.7109375" style="14" bestFit="1" customWidth="1"/>
    <col min="12007" max="12007" width="11.85546875" style="14" bestFit="1" customWidth="1"/>
    <col min="12008" max="12008" width="10.140625" style="14" bestFit="1" customWidth="1"/>
    <col min="12009" max="12009" width="12.7109375" style="14" bestFit="1" customWidth="1"/>
    <col min="12010" max="12253" width="9.140625" style="14"/>
    <col min="12254" max="12254" width="4.42578125" style="14" customWidth="1"/>
    <col min="12255" max="12255" width="5.5703125" style="14" customWidth="1"/>
    <col min="12256" max="12256" width="5.28515625" style="14" bestFit="1" customWidth="1"/>
    <col min="12257" max="12257" width="8.28515625" style="14" customWidth="1"/>
    <col min="12258" max="12258" width="20.85546875" style="14" customWidth="1"/>
    <col min="12259" max="12259" width="24.28515625" style="14" customWidth="1"/>
    <col min="12260" max="12260" width="13" style="14" customWidth="1"/>
    <col min="12261" max="12261" width="7.5703125" style="14" bestFit="1" customWidth="1"/>
    <col min="12262" max="12262" width="5.7109375" style="14" bestFit="1" customWidth="1"/>
    <col min="12263" max="12263" width="11.85546875" style="14" bestFit="1" customWidth="1"/>
    <col min="12264" max="12264" width="10.140625" style="14" bestFit="1" customWidth="1"/>
    <col min="12265" max="12265" width="12.7109375" style="14" bestFit="1" customWidth="1"/>
    <col min="12266" max="12509" width="9.140625" style="14"/>
    <col min="12510" max="12510" width="4.42578125" style="14" customWidth="1"/>
    <col min="12511" max="12511" width="5.5703125" style="14" customWidth="1"/>
    <col min="12512" max="12512" width="5.28515625" style="14" bestFit="1" customWidth="1"/>
    <col min="12513" max="12513" width="8.28515625" style="14" customWidth="1"/>
    <col min="12514" max="12514" width="20.85546875" style="14" customWidth="1"/>
    <col min="12515" max="12515" width="24.28515625" style="14" customWidth="1"/>
    <col min="12516" max="12516" width="13" style="14" customWidth="1"/>
    <col min="12517" max="12517" width="7.5703125" style="14" bestFit="1" customWidth="1"/>
    <col min="12518" max="12518" width="5.7109375" style="14" bestFit="1" customWidth="1"/>
    <col min="12519" max="12519" width="11.85546875" style="14" bestFit="1" customWidth="1"/>
    <col min="12520" max="12520" width="10.140625" style="14" bestFit="1" customWidth="1"/>
    <col min="12521" max="12521" width="12.7109375" style="14" bestFit="1" customWidth="1"/>
    <col min="12522" max="12765" width="9.140625" style="14"/>
    <col min="12766" max="12766" width="4.42578125" style="14" customWidth="1"/>
    <col min="12767" max="12767" width="5.5703125" style="14" customWidth="1"/>
    <col min="12768" max="12768" width="5.28515625" style="14" bestFit="1" customWidth="1"/>
    <col min="12769" max="12769" width="8.28515625" style="14" customWidth="1"/>
    <col min="12770" max="12770" width="20.85546875" style="14" customWidth="1"/>
    <col min="12771" max="12771" width="24.28515625" style="14" customWidth="1"/>
    <col min="12772" max="12772" width="13" style="14" customWidth="1"/>
    <col min="12773" max="12773" width="7.5703125" style="14" bestFit="1" customWidth="1"/>
    <col min="12774" max="12774" width="5.7109375" style="14" bestFit="1" customWidth="1"/>
    <col min="12775" max="12775" width="11.85546875" style="14" bestFit="1" customWidth="1"/>
    <col min="12776" max="12776" width="10.140625" style="14" bestFit="1" customWidth="1"/>
    <col min="12777" max="12777" width="12.7109375" style="14" bestFit="1" customWidth="1"/>
    <col min="12778" max="13021" width="9.140625" style="14"/>
    <col min="13022" max="13022" width="4.42578125" style="14" customWidth="1"/>
    <col min="13023" max="13023" width="5.5703125" style="14" customWidth="1"/>
    <col min="13024" max="13024" width="5.28515625" style="14" bestFit="1" customWidth="1"/>
    <col min="13025" max="13025" width="8.28515625" style="14" customWidth="1"/>
    <col min="13026" max="13026" width="20.85546875" style="14" customWidth="1"/>
    <col min="13027" max="13027" width="24.28515625" style="14" customWidth="1"/>
    <col min="13028" max="13028" width="13" style="14" customWidth="1"/>
    <col min="13029" max="13029" width="7.5703125" style="14" bestFit="1" customWidth="1"/>
    <col min="13030" max="13030" width="5.7109375" style="14" bestFit="1" customWidth="1"/>
    <col min="13031" max="13031" width="11.85546875" style="14" bestFit="1" customWidth="1"/>
    <col min="13032" max="13032" width="10.140625" style="14" bestFit="1" customWidth="1"/>
    <col min="13033" max="13033" width="12.7109375" style="14" bestFit="1" customWidth="1"/>
    <col min="13034" max="13277" width="9.140625" style="14"/>
    <col min="13278" max="13278" width="4.42578125" style="14" customWidth="1"/>
    <col min="13279" max="13279" width="5.5703125" style="14" customWidth="1"/>
    <col min="13280" max="13280" width="5.28515625" style="14" bestFit="1" customWidth="1"/>
    <col min="13281" max="13281" width="8.28515625" style="14" customWidth="1"/>
    <col min="13282" max="13282" width="20.85546875" style="14" customWidth="1"/>
    <col min="13283" max="13283" width="24.28515625" style="14" customWidth="1"/>
    <col min="13284" max="13284" width="13" style="14" customWidth="1"/>
    <col min="13285" max="13285" width="7.5703125" style="14" bestFit="1" customWidth="1"/>
    <col min="13286" max="13286" width="5.7109375" style="14" bestFit="1" customWidth="1"/>
    <col min="13287" max="13287" width="11.85546875" style="14" bestFit="1" customWidth="1"/>
    <col min="13288" max="13288" width="10.140625" style="14" bestFit="1" customWidth="1"/>
    <col min="13289" max="13289" width="12.7109375" style="14" bestFit="1" customWidth="1"/>
    <col min="13290" max="13533" width="9.140625" style="14"/>
    <col min="13534" max="13534" width="4.42578125" style="14" customWidth="1"/>
    <col min="13535" max="13535" width="5.5703125" style="14" customWidth="1"/>
    <col min="13536" max="13536" width="5.28515625" style="14" bestFit="1" customWidth="1"/>
    <col min="13537" max="13537" width="8.28515625" style="14" customWidth="1"/>
    <col min="13538" max="13538" width="20.85546875" style="14" customWidth="1"/>
    <col min="13539" max="13539" width="24.28515625" style="14" customWidth="1"/>
    <col min="13540" max="13540" width="13" style="14" customWidth="1"/>
    <col min="13541" max="13541" width="7.5703125" style="14" bestFit="1" customWidth="1"/>
    <col min="13542" max="13542" width="5.7109375" style="14" bestFit="1" customWidth="1"/>
    <col min="13543" max="13543" width="11.85546875" style="14" bestFit="1" customWidth="1"/>
    <col min="13544" max="13544" width="10.140625" style="14" bestFit="1" customWidth="1"/>
    <col min="13545" max="13545" width="12.7109375" style="14" bestFit="1" customWidth="1"/>
    <col min="13546" max="13789" width="9.140625" style="14"/>
    <col min="13790" max="13790" width="4.42578125" style="14" customWidth="1"/>
    <col min="13791" max="13791" width="5.5703125" style="14" customWidth="1"/>
    <col min="13792" max="13792" width="5.28515625" style="14" bestFit="1" customWidth="1"/>
    <col min="13793" max="13793" width="8.28515625" style="14" customWidth="1"/>
    <col min="13794" max="13794" width="20.85546875" style="14" customWidth="1"/>
    <col min="13795" max="13795" width="24.28515625" style="14" customWidth="1"/>
    <col min="13796" max="13796" width="13" style="14" customWidth="1"/>
    <col min="13797" max="13797" width="7.5703125" style="14" bestFit="1" customWidth="1"/>
    <col min="13798" max="13798" width="5.7109375" style="14" bestFit="1" customWidth="1"/>
    <col min="13799" max="13799" width="11.85546875" style="14" bestFit="1" customWidth="1"/>
    <col min="13800" max="13800" width="10.140625" style="14" bestFit="1" customWidth="1"/>
    <col min="13801" max="13801" width="12.7109375" style="14" bestFit="1" customWidth="1"/>
    <col min="13802" max="14045" width="9.140625" style="14"/>
    <col min="14046" max="14046" width="4.42578125" style="14" customWidth="1"/>
    <col min="14047" max="14047" width="5.5703125" style="14" customWidth="1"/>
    <col min="14048" max="14048" width="5.28515625" style="14" bestFit="1" customWidth="1"/>
    <col min="14049" max="14049" width="8.28515625" style="14" customWidth="1"/>
    <col min="14050" max="14050" width="20.85546875" style="14" customWidth="1"/>
    <col min="14051" max="14051" width="24.28515625" style="14" customWidth="1"/>
    <col min="14052" max="14052" width="13" style="14" customWidth="1"/>
    <col min="14053" max="14053" width="7.5703125" style="14" bestFit="1" customWidth="1"/>
    <col min="14054" max="14054" width="5.7109375" style="14" bestFit="1" customWidth="1"/>
    <col min="14055" max="14055" width="11.85546875" style="14" bestFit="1" customWidth="1"/>
    <col min="14056" max="14056" width="10.140625" style="14" bestFit="1" customWidth="1"/>
    <col min="14057" max="14057" width="12.7109375" style="14" bestFit="1" customWidth="1"/>
    <col min="14058" max="14301" width="9.140625" style="14"/>
    <col min="14302" max="14302" width="4.42578125" style="14" customWidth="1"/>
    <col min="14303" max="14303" width="5.5703125" style="14" customWidth="1"/>
    <col min="14304" max="14304" width="5.28515625" style="14" bestFit="1" customWidth="1"/>
    <col min="14305" max="14305" width="8.28515625" style="14" customWidth="1"/>
    <col min="14306" max="14306" width="20.85546875" style="14" customWidth="1"/>
    <col min="14307" max="14307" width="24.28515625" style="14" customWidth="1"/>
    <col min="14308" max="14308" width="13" style="14" customWidth="1"/>
    <col min="14309" max="14309" width="7.5703125" style="14" bestFit="1" customWidth="1"/>
    <col min="14310" max="14310" width="5.7109375" style="14" bestFit="1" customWidth="1"/>
    <col min="14311" max="14311" width="11.85546875" style="14" bestFit="1" customWidth="1"/>
    <col min="14312" max="14312" width="10.140625" style="14" bestFit="1" customWidth="1"/>
    <col min="14313" max="14313" width="12.7109375" style="14" bestFit="1" customWidth="1"/>
    <col min="14314" max="14557" width="9.140625" style="14"/>
    <col min="14558" max="14558" width="4.42578125" style="14" customWidth="1"/>
    <col min="14559" max="14559" width="5.5703125" style="14" customWidth="1"/>
    <col min="14560" max="14560" width="5.28515625" style="14" bestFit="1" customWidth="1"/>
    <col min="14561" max="14561" width="8.28515625" style="14" customWidth="1"/>
    <col min="14562" max="14562" width="20.85546875" style="14" customWidth="1"/>
    <col min="14563" max="14563" width="24.28515625" style="14" customWidth="1"/>
    <col min="14564" max="14564" width="13" style="14" customWidth="1"/>
    <col min="14565" max="14565" width="7.5703125" style="14" bestFit="1" customWidth="1"/>
    <col min="14566" max="14566" width="5.7109375" style="14" bestFit="1" customWidth="1"/>
    <col min="14567" max="14567" width="11.85546875" style="14" bestFit="1" customWidth="1"/>
    <col min="14568" max="14568" width="10.140625" style="14" bestFit="1" customWidth="1"/>
    <col min="14569" max="14569" width="12.7109375" style="14" bestFit="1" customWidth="1"/>
    <col min="14570" max="14813" width="9.140625" style="14"/>
    <col min="14814" max="14814" width="4.42578125" style="14" customWidth="1"/>
    <col min="14815" max="14815" width="5.5703125" style="14" customWidth="1"/>
    <col min="14816" max="14816" width="5.28515625" style="14" bestFit="1" customWidth="1"/>
    <col min="14817" max="14817" width="8.28515625" style="14" customWidth="1"/>
    <col min="14818" max="14818" width="20.85546875" style="14" customWidth="1"/>
    <col min="14819" max="14819" width="24.28515625" style="14" customWidth="1"/>
    <col min="14820" max="14820" width="13" style="14" customWidth="1"/>
    <col min="14821" max="14821" width="7.5703125" style="14" bestFit="1" customWidth="1"/>
    <col min="14822" max="14822" width="5.7109375" style="14" bestFit="1" customWidth="1"/>
    <col min="14823" max="14823" width="11.85546875" style="14" bestFit="1" customWidth="1"/>
    <col min="14824" max="14824" width="10.140625" style="14" bestFit="1" customWidth="1"/>
    <col min="14825" max="14825" width="12.7109375" style="14" bestFit="1" customWidth="1"/>
    <col min="14826" max="15069" width="9.140625" style="14"/>
    <col min="15070" max="15070" width="4.42578125" style="14" customWidth="1"/>
    <col min="15071" max="15071" width="5.5703125" style="14" customWidth="1"/>
    <col min="15072" max="15072" width="5.28515625" style="14" bestFit="1" customWidth="1"/>
    <col min="15073" max="15073" width="8.28515625" style="14" customWidth="1"/>
    <col min="15074" max="15074" width="20.85546875" style="14" customWidth="1"/>
    <col min="15075" max="15075" width="24.28515625" style="14" customWidth="1"/>
    <col min="15076" max="15076" width="13" style="14" customWidth="1"/>
    <col min="15077" max="15077" width="7.5703125" style="14" bestFit="1" customWidth="1"/>
    <col min="15078" max="15078" width="5.7109375" style="14" bestFit="1" customWidth="1"/>
    <col min="15079" max="15079" width="11.85546875" style="14" bestFit="1" customWidth="1"/>
    <col min="15080" max="15080" width="10.140625" style="14" bestFit="1" customWidth="1"/>
    <col min="15081" max="15081" width="12.7109375" style="14" bestFit="1" customWidth="1"/>
    <col min="15082" max="15325" width="9.140625" style="14"/>
    <col min="15326" max="15326" width="4.42578125" style="14" customWidth="1"/>
    <col min="15327" max="15327" width="5.5703125" style="14" customWidth="1"/>
    <col min="15328" max="15328" width="5.28515625" style="14" bestFit="1" customWidth="1"/>
    <col min="15329" max="15329" width="8.28515625" style="14" customWidth="1"/>
    <col min="15330" max="15330" width="20.85546875" style="14" customWidth="1"/>
    <col min="15331" max="15331" width="24.28515625" style="14" customWidth="1"/>
    <col min="15332" max="15332" width="13" style="14" customWidth="1"/>
    <col min="15333" max="15333" width="7.5703125" style="14" bestFit="1" customWidth="1"/>
    <col min="15334" max="15334" width="5.7109375" style="14" bestFit="1" customWidth="1"/>
    <col min="15335" max="15335" width="11.85546875" style="14" bestFit="1" customWidth="1"/>
    <col min="15336" max="15336" width="10.140625" style="14" bestFit="1" customWidth="1"/>
    <col min="15337" max="15337" width="12.7109375" style="14" bestFit="1" customWidth="1"/>
    <col min="15338" max="15581" width="9.140625" style="14"/>
    <col min="15582" max="15582" width="4.42578125" style="14" customWidth="1"/>
    <col min="15583" max="15583" width="5.5703125" style="14" customWidth="1"/>
    <col min="15584" max="15584" width="5.28515625" style="14" bestFit="1" customWidth="1"/>
    <col min="15585" max="15585" width="8.28515625" style="14" customWidth="1"/>
    <col min="15586" max="15586" width="20.85546875" style="14" customWidth="1"/>
    <col min="15587" max="15587" width="24.28515625" style="14" customWidth="1"/>
    <col min="15588" max="15588" width="13" style="14" customWidth="1"/>
    <col min="15589" max="15589" width="7.5703125" style="14" bestFit="1" customWidth="1"/>
    <col min="15590" max="15590" width="5.7109375" style="14" bestFit="1" customWidth="1"/>
    <col min="15591" max="15591" width="11.85546875" style="14" bestFit="1" customWidth="1"/>
    <col min="15592" max="15592" width="10.140625" style="14" bestFit="1" customWidth="1"/>
    <col min="15593" max="15593" width="12.7109375" style="14" bestFit="1" customWidth="1"/>
    <col min="15594" max="15837" width="9.140625" style="14"/>
    <col min="15838" max="15838" width="4.42578125" style="14" customWidth="1"/>
    <col min="15839" max="15839" width="5.5703125" style="14" customWidth="1"/>
    <col min="15840" max="15840" width="5.28515625" style="14" bestFit="1" customWidth="1"/>
    <col min="15841" max="15841" width="8.28515625" style="14" customWidth="1"/>
    <col min="15842" max="15842" width="20.85546875" style="14" customWidth="1"/>
    <col min="15843" max="15843" width="24.28515625" style="14" customWidth="1"/>
    <col min="15844" max="15844" width="13" style="14" customWidth="1"/>
    <col min="15845" max="15845" width="7.5703125" style="14" bestFit="1" customWidth="1"/>
    <col min="15846" max="15846" width="5.7109375" style="14" bestFit="1" customWidth="1"/>
    <col min="15847" max="15847" width="11.85546875" style="14" bestFit="1" customWidth="1"/>
    <col min="15848" max="15848" width="10.140625" style="14" bestFit="1" customWidth="1"/>
    <col min="15849" max="15849" width="12.7109375" style="14" bestFit="1" customWidth="1"/>
    <col min="15850" max="16093" width="9.140625" style="14"/>
    <col min="16094" max="16094" width="4.42578125" style="14" customWidth="1"/>
    <col min="16095" max="16095" width="5.5703125" style="14" customWidth="1"/>
    <col min="16096" max="16096" width="5.28515625" style="14" bestFit="1" customWidth="1"/>
    <col min="16097" max="16097" width="8.28515625" style="14" customWidth="1"/>
    <col min="16098" max="16098" width="20.85546875" style="14" customWidth="1"/>
    <col min="16099" max="16099" width="24.28515625" style="14" customWidth="1"/>
    <col min="16100" max="16100" width="13" style="14" customWidth="1"/>
    <col min="16101" max="16101" width="7.5703125" style="14" bestFit="1" customWidth="1"/>
    <col min="16102" max="16102" width="5.7109375" style="14" bestFit="1" customWidth="1"/>
    <col min="16103" max="16103" width="11.85546875" style="14" bestFit="1" customWidth="1"/>
    <col min="16104" max="16104" width="10.140625" style="14" bestFit="1" customWidth="1"/>
    <col min="16105" max="16105" width="12.7109375" style="14" bestFit="1" customWidth="1"/>
    <col min="16106" max="16384" width="9.140625" style="14"/>
  </cols>
  <sheetData>
    <row r="1" spans="1:8" x14ac:dyDescent="0.3">
      <c r="A1" s="447" t="s">
        <v>44</v>
      </c>
      <c r="B1" s="447"/>
      <c r="C1" s="447"/>
    </row>
    <row r="3" spans="1:8" ht="16.5" customHeight="1" x14ac:dyDescent="0.3">
      <c r="B3" s="446" t="s">
        <v>45</v>
      </c>
      <c r="C3" s="446"/>
      <c r="D3" s="446"/>
      <c r="E3" s="446"/>
      <c r="F3" s="446"/>
      <c r="G3" s="446"/>
    </row>
    <row r="4" spans="1:8" x14ac:dyDescent="0.3">
      <c r="C4" s="306"/>
      <c r="D4" s="307"/>
      <c r="E4" s="307"/>
      <c r="F4" s="307"/>
    </row>
    <row r="5" spans="1:8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51</v>
      </c>
      <c r="H5" s="19" t="s">
        <v>52</v>
      </c>
    </row>
    <row r="6" spans="1:8" ht="25.5" x14ac:dyDescent="0.3">
      <c r="A6" s="311">
        <v>229</v>
      </c>
      <c r="B6" s="312" t="s">
        <v>0</v>
      </c>
      <c r="C6" s="312" t="s">
        <v>611</v>
      </c>
      <c r="D6" s="312" t="s">
        <v>612</v>
      </c>
      <c r="E6" s="315" t="s">
        <v>1</v>
      </c>
      <c r="F6" s="313">
        <v>8015.33</v>
      </c>
      <c r="G6" s="314" t="s">
        <v>481</v>
      </c>
      <c r="H6" s="292" t="s">
        <v>613</v>
      </c>
    </row>
    <row r="7" spans="1:8" x14ac:dyDescent="0.3">
      <c r="A7" s="448" t="s">
        <v>74</v>
      </c>
      <c r="B7" s="449"/>
      <c r="C7" s="449"/>
      <c r="D7" s="450"/>
      <c r="E7" s="91">
        <f>SUM(E6:E6)</f>
        <v>0</v>
      </c>
      <c r="F7" s="91">
        <f>SUM(F6)</f>
        <v>8015.33</v>
      </c>
      <c r="G7" s="17"/>
      <c r="H7" s="151"/>
    </row>
  </sheetData>
  <mergeCells count="3">
    <mergeCell ref="A1:C1"/>
    <mergeCell ref="B3:G3"/>
    <mergeCell ref="A7:D7"/>
  </mergeCells>
  <pageMargins left="0.7" right="0.7" top="0.75" bottom="0.75" header="0.3" footer="0.3"/>
  <pageSetup paperSize="9" scale="42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zoomScale="75" zoomScaleNormal="75"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D13" sqref="D13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1.85546875" style="14" customWidth="1"/>
    <col min="8" max="8" width="18.85546875" style="14" customWidth="1"/>
    <col min="9" max="9" width="19.140625" style="14" bestFit="1" customWidth="1"/>
    <col min="10" max="221" width="9.140625" style="14"/>
    <col min="222" max="222" width="4.42578125" style="14" customWidth="1"/>
    <col min="223" max="223" width="5.5703125" style="14" customWidth="1"/>
    <col min="224" max="224" width="5.28515625" style="14" bestFit="1" customWidth="1"/>
    <col min="225" max="225" width="8.28515625" style="14" customWidth="1"/>
    <col min="226" max="226" width="20.85546875" style="14" customWidth="1"/>
    <col min="227" max="227" width="24.28515625" style="14" customWidth="1"/>
    <col min="228" max="228" width="13" style="14" customWidth="1"/>
    <col min="229" max="229" width="7.5703125" style="14" bestFit="1" customWidth="1"/>
    <col min="230" max="230" width="5.7109375" style="14" bestFit="1" customWidth="1"/>
    <col min="231" max="231" width="11.85546875" style="14" bestFit="1" customWidth="1"/>
    <col min="232" max="232" width="10.140625" style="14" bestFit="1" customWidth="1"/>
    <col min="233" max="233" width="12.7109375" style="14" bestFit="1" customWidth="1"/>
    <col min="234" max="477" width="9.140625" style="14"/>
    <col min="478" max="478" width="4.42578125" style="14" customWidth="1"/>
    <col min="479" max="479" width="5.5703125" style="14" customWidth="1"/>
    <col min="480" max="480" width="5.28515625" style="14" bestFit="1" customWidth="1"/>
    <col min="481" max="481" width="8.28515625" style="14" customWidth="1"/>
    <col min="482" max="482" width="20.85546875" style="14" customWidth="1"/>
    <col min="483" max="483" width="24.28515625" style="14" customWidth="1"/>
    <col min="484" max="484" width="13" style="14" customWidth="1"/>
    <col min="485" max="485" width="7.5703125" style="14" bestFit="1" customWidth="1"/>
    <col min="486" max="486" width="5.7109375" style="14" bestFit="1" customWidth="1"/>
    <col min="487" max="487" width="11.85546875" style="14" bestFit="1" customWidth="1"/>
    <col min="488" max="488" width="10.140625" style="14" bestFit="1" customWidth="1"/>
    <col min="489" max="489" width="12.7109375" style="14" bestFit="1" customWidth="1"/>
    <col min="490" max="733" width="9.140625" style="14"/>
    <col min="734" max="734" width="4.42578125" style="14" customWidth="1"/>
    <col min="735" max="735" width="5.5703125" style="14" customWidth="1"/>
    <col min="736" max="736" width="5.28515625" style="14" bestFit="1" customWidth="1"/>
    <col min="737" max="737" width="8.28515625" style="14" customWidth="1"/>
    <col min="738" max="738" width="20.85546875" style="14" customWidth="1"/>
    <col min="739" max="739" width="24.28515625" style="14" customWidth="1"/>
    <col min="740" max="740" width="13" style="14" customWidth="1"/>
    <col min="741" max="741" width="7.5703125" style="14" bestFit="1" customWidth="1"/>
    <col min="742" max="742" width="5.7109375" style="14" bestFit="1" customWidth="1"/>
    <col min="743" max="743" width="11.85546875" style="14" bestFit="1" customWidth="1"/>
    <col min="744" max="744" width="10.140625" style="14" bestFit="1" customWidth="1"/>
    <col min="745" max="745" width="12.7109375" style="14" bestFit="1" customWidth="1"/>
    <col min="746" max="989" width="9.140625" style="14"/>
    <col min="990" max="990" width="4.42578125" style="14" customWidth="1"/>
    <col min="991" max="991" width="5.5703125" style="14" customWidth="1"/>
    <col min="992" max="992" width="5.28515625" style="14" bestFit="1" customWidth="1"/>
    <col min="993" max="993" width="8.28515625" style="14" customWidth="1"/>
    <col min="994" max="994" width="20.85546875" style="14" customWidth="1"/>
    <col min="995" max="995" width="24.28515625" style="14" customWidth="1"/>
    <col min="996" max="996" width="13" style="14" customWidth="1"/>
    <col min="997" max="997" width="7.5703125" style="14" bestFit="1" customWidth="1"/>
    <col min="998" max="998" width="5.7109375" style="14" bestFit="1" customWidth="1"/>
    <col min="999" max="999" width="11.85546875" style="14" bestFit="1" customWidth="1"/>
    <col min="1000" max="1000" width="10.140625" style="14" bestFit="1" customWidth="1"/>
    <col min="1001" max="1001" width="12.7109375" style="14" bestFit="1" customWidth="1"/>
    <col min="1002" max="1245" width="9.140625" style="14"/>
    <col min="1246" max="1246" width="4.42578125" style="14" customWidth="1"/>
    <col min="1247" max="1247" width="5.5703125" style="14" customWidth="1"/>
    <col min="1248" max="1248" width="5.28515625" style="14" bestFit="1" customWidth="1"/>
    <col min="1249" max="1249" width="8.28515625" style="14" customWidth="1"/>
    <col min="1250" max="1250" width="20.85546875" style="14" customWidth="1"/>
    <col min="1251" max="1251" width="24.28515625" style="14" customWidth="1"/>
    <col min="1252" max="1252" width="13" style="14" customWidth="1"/>
    <col min="1253" max="1253" width="7.5703125" style="14" bestFit="1" customWidth="1"/>
    <col min="1254" max="1254" width="5.7109375" style="14" bestFit="1" customWidth="1"/>
    <col min="1255" max="1255" width="11.85546875" style="14" bestFit="1" customWidth="1"/>
    <col min="1256" max="1256" width="10.140625" style="14" bestFit="1" customWidth="1"/>
    <col min="1257" max="1257" width="12.7109375" style="14" bestFit="1" customWidth="1"/>
    <col min="1258" max="1501" width="9.140625" style="14"/>
    <col min="1502" max="1502" width="4.42578125" style="14" customWidth="1"/>
    <col min="1503" max="1503" width="5.5703125" style="14" customWidth="1"/>
    <col min="1504" max="1504" width="5.28515625" style="14" bestFit="1" customWidth="1"/>
    <col min="1505" max="1505" width="8.28515625" style="14" customWidth="1"/>
    <col min="1506" max="1506" width="20.85546875" style="14" customWidth="1"/>
    <col min="1507" max="1507" width="24.28515625" style="14" customWidth="1"/>
    <col min="1508" max="1508" width="13" style="14" customWidth="1"/>
    <col min="1509" max="1509" width="7.5703125" style="14" bestFit="1" customWidth="1"/>
    <col min="1510" max="1510" width="5.7109375" style="14" bestFit="1" customWidth="1"/>
    <col min="1511" max="1511" width="11.85546875" style="14" bestFit="1" customWidth="1"/>
    <col min="1512" max="1512" width="10.140625" style="14" bestFit="1" customWidth="1"/>
    <col min="1513" max="1513" width="12.7109375" style="14" bestFit="1" customWidth="1"/>
    <col min="1514" max="1757" width="9.140625" style="14"/>
    <col min="1758" max="1758" width="4.42578125" style="14" customWidth="1"/>
    <col min="1759" max="1759" width="5.5703125" style="14" customWidth="1"/>
    <col min="1760" max="1760" width="5.28515625" style="14" bestFit="1" customWidth="1"/>
    <col min="1761" max="1761" width="8.28515625" style="14" customWidth="1"/>
    <col min="1762" max="1762" width="20.85546875" style="14" customWidth="1"/>
    <col min="1763" max="1763" width="24.28515625" style="14" customWidth="1"/>
    <col min="1764" max="1764" width="13" style="14" customWidth="1"/>
    <col min="1765" max="1765" width="7.5703125" style="14" bestFit="1" customWidth="1"/>
    <col min="1766" max="1766" width="5.7109375" style="14" bestFit="1" customWidth="1"/>
    <col min="1767" max="1767" width="11.85546875" style="14" bestFit="1" customWidth="1"/>
    <col min="1768" max="1768" width="10.140625" style="14" bestFit="1" customWidth="1"/>
    <col min="1769" max="1769" width="12.7109375" style="14" bestFit="1" customWidth="1"/>
    <col min="1770" max="2013" width="9.140625" style="14"/>
    <col min="2014" max="2014" width="4.42578125" style="14" customWidth="1"/>
    <col min="2015" max="2015" width="5.5703125" style="14" customWidth="1"/>
    <col min="2016" max="2016" width="5.28515625" style="14" bestFit="1" customWidth="1"/>
    <col min="2017" max="2017" width="8.28515625" style="14" customWidth="1"/>
    <col min="2018" max="2018" width="20.85546875" style="14" customWidth="1"/>
    <col min="2019" max="2019" width="24.28515625" style="14" customWidth="1"/>
    <col min="2020" max="2020" width="13" style="14" customWidth="1"/>
    <col min="2021" max="2021" width="7.5703125" style="14" bestFit="1" customWidth="1"/>
    <col min="2022" max="2022" width="5.7109375" style="14" bestFit="1" customWidth="1"/>
    <col min="2023" max="2023" width="11.85546875" style="14" bestFit="1" customWidth="1"/>
    <col min="2024" max="2024" width="10.140625" style="14" bestFit="1" customWidth="1"/>
    <col min="2025" max="2025" width="12.7109375" style="14" bestFit="1" customWidth="1"/>
    <col min="2026" max="2269" width="9.140625" style="14"/>
    <col min="2270" max="2270" width="4.42578125" style="14" customWidth="1"/>
    <col min="2271" max="2271" width="5.5703125" style="14" customWidth="1"/>
    <col min="2272" max="2272" width="5.28515625" style="14" bestFit="1" customWidth="1"/>
    <col min="2273" max="2273" width="8.28515625" style="14" customWidth="1"/>
    <col min="2274" max="2274" width="20.85546875" style="14" customWidth="1"/>
    <col min="2275" max="2275" width="24.28515625" style="14" customWidth="1"/>
    <col min="2276" max="2276" width="13" style="14" customWidth="1"/>
    <col min="2277" max="2277" width="7.5703125" style="14" bestFit="1" customWidth="1"/>
    <col min="2278" max="2278" width="5.7109375" style="14" bestFit="1" customWidth="1"/>
    <col min="2279" max="2279" width="11.85546875" style="14" bestFit="1" customWidth="1"/>
    <col min="2280" max="2280" width="10.140625" style="14" bestFit="1" customWidth="1"/>
    <col min="2281" max="2281" width="12.7109375" style="14" bestFit="1" customWidth="1"/>
    <col min="2282" max="2525" width="9.140625" style="14"/>
    <col min="2526" max="2526" width="4.42578125" style="14" customWidth="1"/>
    <col min="2527" max="2527" width="5.5703125" style="14" customWidth="1"/>
    <col min="2528" max="2528" width="5.28515625" style="14" bestFit="1" customWidth="1"/>
    <col min="2529" max="2529" width="8.28515625" style="14" customWidth="1"/>
    <col min="2530" max="2530" width="20.85546875" style="14" customWidth="1"/>
    <col min="2531" max="2531" width="24.28515625" style="14" customWidth="1"/>
    <col min="2532" max="2532" width="13" style="14" customWidth="1"/>
    <col min="2533" max="2533" width="7.5703125" style="14" bestFit="1" customWidth="1"/>
    <col min="2534" max="2534" width="5.7109375" style="14" bestFit="1" customWidth="1"/>
    <col min="2535" max="2535" width="11.85546875" style="14" bestFit="1" customWidth="1"/>
    <col min="2536" max="2536" width="10.140625" style="14" bestFit="1" customWidth="1"/>
    <col min="2537" max="2537" width="12.7109375" style="14" bestFit="1" customWidth="1"/>
    <col min="2538" max="2781" width="9.140625" style="14"/>
    <col min="2782" max="2782" width="4.42578125" style="14" customWidth="1"/>
    <col min="2783" max="2783" width="5.5703125" style="14" customWidth="1"/>
    <col min="2784" max="2784" width="5.28515625" style="14" bestFit="1" customWidth="1"/>
    <col min="2785" max="2785" width="8.28515625" style="14" customWidth="1"/>
    <col min="2786" max="2786" width="20.85546875" style="14" customWidth="1"/>
    <col min="2787" max="2787" width="24.28515625" style="14" customWidth="1"/>
    <col min="2788" max="2788" width="13" style="14" customWidth="1"/>
    <col min="2789" max="2789" width="7.5703125" style="14" bestFit="1" customWidth="1"/>
    <col min="2790" max="2790" width="5.7109375" style="14" bestFit="1" customWidth="1"/>
    <col min="2791" max="2791" width="11.85546875" style="14" bestFit="1" customWidth="1"/>
    <col min="2792" max="2792" width="10.140625" style="14" bestFit="1" customWidth="1"/>
    <col min="2793" max="2793" width="12.7109375" style="14" bestFit="1" customWidth="1"/>
    <col min="2794" max="3037" width="9.140625" style="14"/>
    <col min="3038" max="3038" width="4.42578125" style="14" customWidth="1"/>
    <col min="3039" max="3039" width="5.5703125" style="14" customWidth="1"/>
    <col min="3040" max="3040" width="5.28515625" style="14" bestFit="1" customWidth="1"/>
    <col min="3041" max="3041" width="8.28515625" style="14" customWidth="1"/>
    <col min="3042" max="3042" width="20.85546875" style="14" customWidth="1"/>
    <col min="3043" max="3043" width="24.28515625" style="14" customWidth="1"/>
    <col min="3044" max="3044" width="13" style="14" customWidth="1"/>
    <col min="3045" max="3045" width="7.5703125" style="14" bestFit="1" customWidth="1"/>
    <col min="3046" max="3046" width="5.7109375" style="14" bestFit="1" customWidth="1"/>
    <col min="3047" max="3047" width="11.85546875" style="14" bestFit="1" customWidth="1"/>
    <col min="3048" max="3048" width="10.140625" style="14" bestFit="1" customWidth="1"/>
    <col min="3049" max="3049" width="12.7109375" style="14" bestFit="1" customWidth="1"/>
    <col min="3050" max="3293" width="9.140625" style="14"/>
    <col min="3294" max="3294" width="4.42578125" style="14" customWidth="1"/>
    <col min="3295" max="3295" width="5.5703125" style="14" customWidth="1"/>
    <col min="3296" max="3296" width="5.28515625" style="14" bestFit="1" customWidth="1"/>
    <col min="3297" max="3297" width="8.28515625" style="14" customWidth="1"/>
    <col min="3298" max="3298" width="20.85546875" style="14" customWidth="1"/>
    <col min="3299" max="3299" width="24.28515625" style="14" customWidth="1"/>
    <col min="3300" max="3300" width="13" style="14" customWidth="1"/>
    <col min="3301" max="3301" width="7.5703125" style="14" bestFit="1" customWidth="1"/>
    <col min="3302" max="3302" width="5.7109375" style="14" bestFit="1" customWidth="1"/>
    <col min="3303" max="3303" width="11.85546875" style="14" bestFit="1" customWidth="1"/>
    <col min="3304" max="3304" width="10.140625" style="14" bestFit="1" customWidth="1"/>
    <col min="3305" max="3305" width="12.7109375" style="14" bestFit="1" customWidth="1"/>
    <col min="3306" max="3549" width="9.140625" style="14"/>
    <col min="3550" max="3550" width="4.42578125" style="14" customWidth="1"/>
    <col min="3551" max="3551" width="5.5703125" style="14" customWidth="1"/>
    <col min="3552" max="3552" width="5.28515625" style="14" bestFit="1" customWidth="1"/>
    <col min="3553" max="3553" width="8.28515625" style="14" customWidth="1"/>
    <col min="3554" max="3554" width="20.85546875" style="14" customWidth="1"/>
    <col min="3555" max="3555" width="24.28515625" style="14" customWidth="1"/>
    <col min="3556" max="3556" width="13" style="14" customWidth="1"/>
    <col min="3557" max="3557" width="7.5703125" style="14" bestFit="1" customWidth="1"/>
    <col min="3558" max="3558" width="5.7109375" style="14" bestFit="1" customWidth="1"/>
    <col min="3559" max="3559" width="11.85546875" style="14" bestFit="1" customWidth="1"/>
    <col min="3560" max="3560" width="10.140625" style="14" bestFit="1" customWidth="1"/>
    <col min="3561" max="3561" width="12.7109375" style="14" bestFit="1" customWidth="1"/>
    <col min="3562" max="3805" width="9.140625" style="14"/>
    <col min="3806" max="3806" width="4.42578125" style="14" customWidth="1"/>
    <col min="3807" max="3807" width="5.5703125" style="14" customWidth="1"/>
    <col min="3808" max="3808" width="5.28515625" style="14" bestFit="1" customWidth="1"/>
    <col min="3809" max="3809" width="8.28515625" style="14" customWidth="1"/>
    <col min="3810" max="3810" width="20.85546875" style="14" customWidth="1"/>
    <col min="3811" max="3811" width="24.28515625" style="14" customWidth="1"/>
    <col min="3812" max="3812" width="13" style="14" customWidth="1"/>
    <col min="3813" max="3813" width="7.5703125" style="14" bestFit="1" customWidth="1"/>
    <col min="3814" max="3814" width="5.7109375" style="14" bestFit="1" customWidth="1"/>
    <col min="3815" max="3815" width="11.85546875" style="14" bestFit="1" customWidth="1"/>
    <col min="3816" max="3816" width="10.140625" style="14" bestFit="1" customWidth="1"/>
    <col min="3817" max="3817" width="12.7109375" style="14" bestFit="1" customWidth="1"/>
    <col min="3818" max="4061" width="9.140625" style="14"/>
    <col min="4062" max="4062" width="4.42578125" style="14" customWidth="1"/>
    <col min="4063" max="4063" width="5.5703125" style="14" customWidth="1"/>
    <col min="4064" max="4064" width="5.28515625" style="14" bestFit="1" customWidth="1"/>
    <col min="4065" max="4065" width="8.28515625" style="14" customWidth="1"/>
    <col min="4066" max="4066" width="20.85546875" style="14" customWidth="1"/>
    <col min="4067" max="4067" width="24.28515625" style="14" customWidth="1"/>
    <col min="4068" max="4068" width="13" style="14" customWidth="1"/>
    <col min="4069" max="4069" width="7.5703125" style="14" bestFit="1" customWidth="1"/>
    <col min="4070" max="4070" width="5.7109375" style="14" bestFit="1" customWidth="1"/>
    <col min="4071" max="4071" width="11.85546875" style="14" bestFit="1" customWidth="1"/>
    <col min="4072" max="4072" width="10.140625" style="14" bestFit="1" customWidth="1"/>
    <col min="4073" max="4073" width="12.7109375" style="14" bestFit="1" customWidth="1"/>
    <col min="4074" max="4317" width="9.140625" style="14"/>
    <col min="4318" max="4318" width="4.42578125" style="14" customWidth="1"/>
    <col min="4319" max="4319" width="5.5703125" style="14" customWidth="1"/>
    <col min="4320" max="4320" width="5.28515625" style="14" bestFit="1" customWidth="1"/>
    <col min="4321" max="4321" width="8.28515625" style="14" customWidth="1"/>
    <col min="4322" max="4322" width="20.85546875" style="14" customWidth="1"/>
    <col min="4323" max="4323" width="24.28515625" style="14" customWidth="1"/>
    <col min="4324" max="4324" width="13" style="14" customWidth="1"/>
    <col min="4325" max="4325" width="7.5703125" style="14" bestFit="1" customWidth="1"/>
    <col min="4326" max="4326" width="5.7109375" style="14" bestFit="1" customWidth="1"/>
    <col min="4327" max="4327" width="11.85546875" style="14" bestFit="1" customWidth="1"/>
    <col min="4328" max="4328" width="10.140625" style="14" bestFit="1" customWidth="1"/>
    <col min="4329" max="4329" width="12.7109375" style="14" bestFit="1" customWidth="1"/>
    <col min="4330" max="4573" width="9.140625" style="14"/>
    <col min="4574" max="4574" width="4.42578125" style="14" customWidth="1"/>
    <col min="4575" max="4575" width="5.5703125" style="14" customWidth="1"/>
    <col min="4576" max="4576" width="5.28515625" style="14" bestFit="1" customWidth="1"/>
    <col min="4577" max="4577" width="8.28515625" style="14" customWidth="1"/>
    <col min="4578" max="4578" width="20.85546875" style="14" customWidth="1"/>
    <col min="4579" max="4579" width="24.28515625" style="14" customWidth="1"/>
    <col min="4580" max="4580" width="13" style="14" customWidth="1"/>
    <col min="4581" max="4581" width="7.5703125" style="14" bestFit="1" customWidth="1"/>
    <col min="4582" max="4582" width="5.7109375" style="14" bestFit="1" customWidth="1"/>
    <col min="4583" max="4583" width="11.85546875" style="14" bestFit="1" customWidth="1"/>
    <col min="4584" max="4584" width="10.140625" style="14" bestFit="1" customWidth="1"/>
    <col min="4585" max="4585" width="12.7109375" style="14" bestFit="1" customWidth="1"/>
    <col min="4586" max="4829" width="9.140625" style="14"/>
    <col min="4830" max="4830" width="4.42578125" style="14" customWidth="1"/>
    <col min="4831" max="4831" width="5.5703125" style="14" customWidth="1"/>
    <col min="4832" max="4832" width="5.28515625" style="14" bestFit="1" customWidth="1"/>
    <col min="4833" max="4833" width="8.28515625" style="14" customWidth="1"/>
    <col min="4834" max="4834" width="20.85546875" style="14" customWidth="1"/>
    <col min="4835" max="4835" width="24.28515625" style="14" customWidth="1"/>
    <col min="4836" max="4836" width="13" style="14" customWidth="1"/>
    <col min="4837" max="4837" width="7.5703125" style="14" bestFit="1" customWidth="1"/>
    <col min="4838" max="4838" width="5.7109375" style="14" bestFit="1" customWidth="1"/>
    <col min="4839" max="4839" width="11.85546875" style="14" bestFit="1" customWidth="1"/>
    <col min="4840" max="4840" width="10.140625" style="14" bestFit="1" customWidth="1"/>
    <col min="4841" max="4841" width="12.7109375" style="14" bestFit="1" customWidth="1"/>
    <col min="4842" max="5085" width="9.140625" style="14"/>
    <col min="5086" max="5086" width="4.42578125" style="14" customWidth="1"/>
    <col min="5087" max="5087" width="5.5703125" style="14" customWidth="1"/>
    <col min="5088" max="5088" width="5.28515625" style="14" bestFit="1" customWidth="1"/>
    <col min="5089" max="5089" width="8.28515625" style="14" customWidth="1"/>
    <col min="5090" max="5090" width="20.85546875" style="14" customWidth="1"/>
    <col min="5091" max="5091" width="24.28515625" style="14" customWidth="1"/>
    <col min="5092" max="5092" width="13" style="14" customWidth="1"/>
    <col min="5093" max="5093" width="7.5703125" style="14" bestFit="1" customWidth="1"/>
    <col min="5094" max="5094" width="5.7109375" style="14" bestFit="1" customWidth="1"/>
    <col min="5095" max="5095" width="11.85546875" style="14" bestFit="1" customWidth="1"/>
    <col min="5096" max="5096" width="10.140625" style="14" bestFit="1" customWidth="1"/>
    <col min="5097" max="5097" width="12.7109375" style="14" bestFit="1" customWidth="1"/>
    <col min="5098" max="5341" width="9.140625" style="14"/>
    <col min="5342" max="5342" width="4.42578125" style="14" customWidth="1"/>
    <col min="5343" max="5343" width="5.5703125" style="14" customWidth="1"/>
    <col min="5344" max="5344" width="5.28515625" style="14" bestFit="1" customWidth="1"/>
    <col min="5345" max="5345" width="8.28515625" style="14" customWidth="1"/>
    <col min="5346" max="5346" width="20.85546875" style="14" customWidth="1"/>
    <col min="5347" max="5347" width="24.28515625" style="14" customWidth="1"/>
    <col min="5348" max="5348" width="13" style="14" customWidth="1"/>
    <col min="5349" max="5349" width="7.5703125" style="14" bestFit="1" customWidth="1"/>
    <col min="5350" max="5350" width="5.7109375" style="14" bestFit="1" customWidth="1"/>
    <col min="5351" max="5351" width="11.85546875" style="14" bestFit="1" customWidth="1"/>
    <col min="5352" max="5352" width="10.140625" style="14" bestFit="1" customWidth="1"/>
    <col min="5353" max="5353" width="12.7109375" style="14" bestFit="1" customWidth="1"/>
    <col min="5354" max="5597" width="9.140625" style="14"/>
    <col min="5598" max="5598" width="4.42578125" style="14" customWidth="1"/>
    <col min="5599" max="5599" width="5.5703125" style="14" customWidth="1"/>
    <col min="5600" max="5600" width="5.28515625" style="14" bestFit="1" customWidth="1"/>
    <col min="5601" max="5601" width="8.28515625" style="14" customWidth="1"/>
    <col min="5602" max="5602" width="20.85546875" style="14" customWidth="1"/>
    <col min="5603" max="5603" width="24.28515625" style="14" customWidth="1"/>
    <col min="5604" max="5604" width="13" style="14" customWidth="1"/>
    <col min="5605" max="5605" width="7.5703125" style="14" bestFit="1" customWidth="1"/>
    <col min="5606" max="5606" width="5.7109375" style="14" bestFit="1" customWidth="1"/>
    <col min="5607" max="5607" width="11.85546875" style="14" bestFit="1" customWidth="1"/>
    <col min="5608" max="5608" width="10.140625" style="14" bestFit="1" customWidth="1"/>
    <col min="5609" max="5609" width="12.7109375" style="14" bestFit="1" customWidth="1"/>
    <col min="5610" max="5853" width="9.140625" style="14"/>
    <col min="5854" max="5854" width="4.42578125" style="14" customWidth="1"/>
    <col min="5855" max="5855" width="5.5703125" style="14" customWidth="1"/>
    <col min="5856" max="5856" width="5.28515625" style="14" bestFit="1" customWidth="1"/>
    <col min="5857" max="5857" width="8.28515625" style="14" customWidth="1"/>
    <col min="5858" max="5858" width="20.85546875" style="14" customWidth="1"/>
    <col min="5859" max="5859" width="24.28515625" style="14" customWidth="1"/>
    <col min="5860" max="5860" width="13" style="14" customWidth="1"/>
    <col min="5861" max="5861" width="7.5703125" style="14" bestFit="1" customWidth="1"/>
    <col min="5862" max="5862" width="5.7109375" style="14" bestFit="1" customWidth="1"/>
    <col min="5863" max="5863" width="11.85546875" style="14" bestFit="1" customWidth="1"/>
    <col min="5864" max="5864" width="10.140625" style="14" bestFit="1" customWidth="1"/>
    <col min="5865" max="5865" width="12.7109375" style="14" bestFit="1" customWidth="1"/>
    <col min="5866" max="6109" width="9.140625" style="14"/>
    <col min="6110" max="6110" width="4.42578125" style="14" customWidth="1"/>
    <col min="6111" max="6111" width="5.5703125" style="14" customWidth="1"/>
    <col min="6112" max="6112" width="5.28515625" style="14" bestFit="1" customWidth="1"/>
    <col min="6113" max="6113" width="8.28515625" style="14" customWidth="1"/>
    <col min="6114" max="6114" width="20.85546875" style="14" customWidth="1"/>
    <col min="6115" max="6115" width="24.28515625" style="14" customWidth="1"/>
    <col min="6116" max="6116" width="13" style="14" customWidth="1"/>
    <col min="6117" max="6117" width="7.5703125" style="14" bestFit="1" customWidth="1"/>
    <col min="6118" max="6118" width="5.7109375" style="14" bestFit="1" customWidth="1"/>
    <col min="6119" max="6119" width="11.85546875" style="14" bestFit="1" customWidth="1"/>
    <col min="6120" max="6120" width="10.140625" style="14" bestFit="1" customWidth="1"/>
    <col min="6121" max="6121" width="12.7109375" style="14" bestFit="1" customWidth="1"/>
    <col min="6122" max="6365" width="9.140625" style="14"/>
    <col min="6366" max="6366" width="4.42578125" style="14" customWidth="1"/>
    <col min="6367" max="6367" width="5.5703125" style="14" customWidth="1"/>
    <col min="6368" max="6368" width="5.28515625" style="14" bestFit="1" customWidth="1"/>
    <col min="6369" max="6369" width="8.28515625" style="14" customWidth="1"/>
    <col min="6370" max="6370" width="20.85546875" style="14" customWidth="1"/>
    <col min="6371" max="6371" width="24.28515625" style="14" customWidth="1"/>
    <col min="6372" max="6372" width="13" style="14" customWidth="1"/>
    <col min="6373" max="6373" width="7.5703125" style="14" bestFit="1" customWidth="1"/>
    <col min="6374" max="6374" width="5.7109375" style="14" bestFit="1" customWidth="1"/>
    <col min="6375" max="6375" width="11.85546875" style="14" bestFit="1" customWidth="1"/>
    <col min="6376" max="6376" width="10.140625" style="14" bestFit="1" customWidth="1"/>
    <col min="6377" max="6377" width="12.7109375" style="14" bestFit="1" customWidth="1"/>
    <col min="6378" max="6621" width="9.140625" style="14"/>
    <col min="6622" max="6622" width="4.42578125" style="14" customWidth="1"/>
    <col min="6623" max="6623" width="5.5703125" style="14" customWidth="1"/>
    <col min="6624" max="6624" width="5.28515625" style="14" bestFit="1" customWidth="1"/>
    <col min="6625" max="6625" width="8.28515625" style="14" customWidth="1"/>
    <col min="6626" max="6626" width="20.85546875" style="14" customWidth="1"/>
    <col min="6627" max="6627" width="24.28515625" style="14" customWidth="1"/>
    <col min="6628" max="6628" width="13" style="14" customWidth="1"/>
    <col min="6629" max="6629" width="7.5703125" style="14" bestFit="1" customWidth="1"/>
    <col min="6630" max="6630" width="5.7109375" style="14" bestFit="1" customWidth="1"/>
    <col min="6631" max="6631" width="11.85546875" style="14" bestFit="1" customWidth="1"/>
    <col min="6632" max="6632" width="10.140625" style="14" bestFit="1" customWidth="1"/>
    <col min="6633" max="6633" width="12.7109375" style="14" bestFit="1" customWidth="1"/>
    <col min="6634" max="6877" width="9.140625" style="14"/>
    <col min="6878" max="6878" width="4.42578125" style="14" customWidth="1"/>
    <col min="6879" max="6879" width="5.5703125" style="14" customWidth="1"/>
    <col min="6880" max="6880" width="5.28515625" style="14" bestFit="1" customWidth="1"/>
    <col min="6881" max="6881" width="8.28515625" style="14" customWidth="1"/>
    <col min="6882" max="6882" width="20.85546875" style="14" customWidth="1"/>
    <col min="6883" max="6883" width="24.28515625" style="14" customWidth="1"/>
    <col min="6884" max="6884" width="13" style="14" customWidth="1"/>
    <col min="6885" max="6885" width="7.5703125" style="14" bestFit="1" customWidth="1"/>
    <col min="6886" max="6886" width="5.7109375" style="14" bestFit="1" customWidth="1"/>
    <col min="6887" max="6887" width="11.85546875" style="14" bestFit="1" customWidth="1"/>
    <col min="6888" max="6888" width="10.140625" style="14" bestFit="1" customWidth="1"/>
    <col min="6889" max="6889" width="12.7109375" style="14" bestFit="1" customWidth="1"/>
    <col min="6890" max="7133" width="9.140625" style="14"/>
    <col min="7134" max="7134" width="4.42578125" style="14" customWidth="1"/>
    <col min="7135" max="7135" width="5.5703125" style="14" customWidth="1"/>
    <col min="7136" max="7136" width="5.28515625" style="14" bestFit="1" customWidth="1"/>
    <col min="7137" max="7137" width="8.28515625" style="14" customWidth="1"/>
    <col min="7138" max="7138" width="20.85546875" style="14" customWidth="1"/>
    <col min="7139" max="7139" width="24.28515625" style="14" customWidth="1"/>
    <col min="7140" max="7140" width="13" style="14" customWidth="1"/>
    <col min="7141" max="7141" width="7.5703125" style="14" bestFit="1" customWidth="1"/>
    <col min="7142" max="7142" width="5.7109375" style="14" bestFit="1" customWidth="1"/>
    <col min="7143" max="7143" width="11.85546875" style="14" bestFit="1" customWidth="1"/>
    <col min="7144" max="7144" width="10.140625" style="14" bestFit="1" customWidth="1"/>
    <col min="7145" max="7145" width="12.7109375" style="14" bestFit="1" customWidth="1"/>
    <col min="7146" max="7389" width="9.140625" style="14"/>
    <col min="7390" max="7390" width="4.42578125" style="14" customWidth="1"/>
    <col min="7391" max="7391" width="5.5703125" style="14" customWidth="1"/>
    <col min="7392" max="7392" width="5.28515625" style="14" bestFit="1" customWidth="1"/>
    <col min="7393" max="7393" width="8.28515625" style="14" customWidth="1"/>
    <col min="7394" max="7394" width="20.85546875" style="14" customWidth="1"/>
    <col min="7395" max="7395" width="24.28515625" style="14" customWidth="1"/>
    <col min="7396" max="7396" width="13" style="14" customWidth="1"/>
    <col min="7397" max="7397" width="7.5703125" style="14" bestFit="1" customWidth="1"/>
    <col min="7398" max="7398" width="5.7109375" style="14" bestFit="1" customWidth="1"/>
    <col min="7399" max="7399" width="11.85546875" style="14" bestFit="1" customWidth="1"/>
    <col min="7400" max="7400" width="10.140625" style="14" bestFit="1" customWidth="1"/>
    <col min="7401" max="7401" width="12.7109375" style="14" bestFit="1" customWidth="1"/>
    <col min="7402" max="7645" width="9.140625" style="14"/>
    <col min="7646" max="7646" width="4.42578125" style="14" customWidth="1"/>
    <col min="7647" max="7647" width="5.5703125" style="14" customWidth="1"/>
    <col min="7648" max="7648" width="5.28515625" style="14" bestFit="1" customWidth="1"/>
    <col min="7649" max="7649" width="8.28515625" style="14" customWidth="1"/>
    <col min="7650" max="7650" width="20.85546875" style="14" customWidth="1"/>
    <col min="7651" max="7651" width="24.28515625" style="14" customWidth="1"/>
    <col min="7652" max="7652" width="13" style="14" customWidth="1"/>
    <col min="7653" max="7653" width="7.5703125" style="14" bestFit="1" customWidth="1"/>
    <col min="7654" max="7654" width="5.7109375" style="14" bestFit="1" customWidth="1"/>
    <col min="7655" max="7655" width="11.85546875" style="14" bestFit="1" customWidth="1"/>
    <col min="7656" max="7656" width="10.140625" style="14" bestFit="1" customWidth="1"/>
    <col min="7657" max="7657" width="12.7109375" style="14" bestFit="1" customWidth="1"/>
    <col min="7658" max="7901" width="9.140625" style="14"/>
    <col min="7902" max="7902" width="4.42578125" style="14" customWidth="1"/>
    <col min="7903" max="7903" width="5.5703125" style="14" customWidth="1"/>
    <col min="7904" max="7904" width="5.28515625" style="14" bestFit="1" customWidth="1"/>
    <col min="7905" max="7905" width="8.28515625" style="14" customWidth="1"/>
    <col min="7906" max="7906" width="20.85546875" style="14" customWidth="1"/>
    <col min="7907" max="7907" width="24.28515625" style="14" customWidth="1"/>
    <col min="7908" max="7908" width="13" style="14" customWidth="1"/>
    <col min="7909" max="7909" width="7.5703125" style="14" bestFit="1" customWidth="1"/>
    <col min="7910" max="7910" width="5.7109375" style="14" bestFit="1" customWidth="1"/>
    <col min="7911" max="7911" width="11.85546875" style="14" bestFit="1" customWidth="1"/>
    <col min="7912" max="7912" width="10.140625" style="14" bestFit="1" customWidth="1"/>
    <col min="7913" max="7913" width="12.7109375" style="14" bestFit="1" customWidth="1"/>
    <col min="7914" max="8157" width="9.140625" style="14"/>
    <col min="8158" max="8158" width="4.42578125" style="14" customWidth="1"/>
    <col min="8159" max="8159" width="5.5703125" style="14" customWidth="1"/>
    <col min="8160" max="8160" width="5.28515625" style="14" bestFit="1" customWidth="1"/>
    <col min="8161" max="8161" width="8.28515625" style="14" customWidth="1"/>
    <col min="8162" max="8162" width="20.85546875" style="14" customWidth="1"/>
    <col min="8163" max="8163" width="24.28515625" style="14" customWidth="1"/>
    <col min="8164" max="8164" width="13" style="14" customWidth="1"/>
    <col min="8165" max="8165" width="7.5703125" style="14" bestFit="1" customWidth="1"/>
    <col min="8166" max="8166" width="5.7109375" style="14" bestFit="1" customWidth="1"/>
    <col min="8167" max="8167" width="11.85546875" style="14" bestFit="1" customWidth="1"/>
    <col min="8168" max="8168" width="10.140625" style="14" bestFit="1" customWidth="1"/>
    <col min="8169" max="8169" width="12.7109375" style="14" bestFit="1" customWidth="1"/>
    <col min="8170" max="8413" width="9.140625" style="14"/>
    <col min="8414" max="8414" width="4.42578125" style="14" customWidth="1"/>
    <col min="8415" max="8415" width="5.5703125" style="14" customWidth="1"/>
    <col min="8416" max="8416" width="5.28515625" style="14" bestFit="1" customWidth="1"/>
    <col min="8417" max="8417" width="8.28515625" style="14" customWidth="1"/>
    <col min="8418" max="8418" width="20.85546875" style="14" customWidth="1"/>
    <col min="8419" max="8419" width="24.28515625" style="14" customWidth="1"/>
    <col min="8420" max="8420" width="13" style="14" customWidth="1"/>
    <col min="8421" max="8421" width="7.5703125" style="14" bestFit="1" customWidth="1"/>
    <col min="8422" max="8422" width="5.7109375" style="14" bestFit="1" customWidth="1"/>
    <col min="8423" max="8423" width="11.85546875" style="14" bestFit="1" customWidth="1"/>
    <col min="8424" max="8424" width="10.140625" style="14" bestFit="1" customWidth="1"/>
    <col min="8425" max="8425" width="12.7109375" style="14" bestFit="1" customWidth="1"/>
    <col min="8426" max="8669" width="9.140625" style="14"/>
    <col min="8670" max="8670" width="4.42578125" style="14" customWidth="1"/>
    <col min="8671" max="8671" width="5.5703125" style="14" customWidth="1"/>
    <col min="8672" max="8672" width="5.28515625" style="14" bestFit="1" customWidth="1"/>
    <col min="8673" max="8673" width="8.28515625" style="14" customWidth="1"/>
    <col min="8674" max="8674" width="20.85546875" style="14" customWidth="1"/>
    <col min="8675" max="8675" width="24.28515625" style="14" customWidth="1"/>
    <col min="8676" max="8676" width="13" style="14" customWidth="1"/>
    <col min="8677" max="8677" width="7.5703125" style="14" bestFit="1" customWidth="1"/>
    <col min="8678" max="8678" width="5.7109375" style="14" bestFit="1" customWidth="1"/>
    <col min="8679" max="8679" width="11.85546875" style="14" bestFit="1" customWidth="1"/>
    <col min="8680" max="8680" width="10.140625" style="14" bestFit="1" customWidth="1"/>
    <col min="8681" max="8681" width="12.7109375" style="14" bestFit="1" customWidth="1"/>
    <col min="8682" max="8925" width="9.140625" style="14"/>
    <col min="8926" max="8926" width="4.42578125" style="14" customWidth="1"/>
    <col min="8927" max="8927" width="5.5703125" style="14" customWidth="1"/>
    <col min="8928" max="8928" width="5.28515625" style="14" bestFit="1" customWidth="1"/>
    <col min="8929" max="8929" width="8.28515625" style="14" customWidth="1"/>
    <col min="8930" max="8930" width="20.85546875" style="14" customWidth="1"/>
    <col min="8931" max="8931" width="24.28515625" style="14" customWidth="1"/>
    <col min="8932" max="8932" width="13" style="14" customWidth="1"/>
    <col min="8933" max="8933" width="7.5703125" style="14" bestFit="1" customWidth="1"/>
    <col min="8934" max="8934" width="5.7109375" style="14" bestFit="1" customWidth="1"/>
    <col min="8935" max="8935" width="11.85546875" style="14" bestFit="1" customWidth="1"/>
    <col min="8936" max="8936" width="10.140625" style="14" bestFit="1" customWidth="1"/>
    <col min="8937" max="8937" width="12.7109375" style="14" bestFit="1" customWidth="1"/>
    <col min="8938" max="9181" width="9.140625" style="14"/>
    <col min="9182" max="9182" width="4.42578125" style="14" customWidth="1"/>
    <col min="9183" max="9183" width="5.5703125" style="14" customWidth="1"/>
    <col min="9184" max="9184" width="5.28515625" style="14" bestFit="1" customWidth="1"/>
    <col min="9185" max="9185" width="8.28515625" style="14" customWidth="1"/>
    <col min="9186" max="9186" width="20.85546875" style="14" customWidth="1"/>
    <col min="9187" max="9187" width="24.28515625" style="14" customWidth="1"/>
    <col min="9188" max="9188" width="13" style="14" customWidth="1"/>
    <col min="9189" max="9189" width="7.5703125" style="14" bestFit="1" customWidth="1"/>
    <col min="9190" max="9190" width="5.7109375" style="14" bestFit="1" customWidth="1"/>
    <col min="9191" max="9191" width="11.85546875" style="14" bestFit="1" customWidth="1"/>
    <col min="9192" max="9192" width="10.140625" style="14" bestFit="1" customWidth="1"/>
    <col min="9193" max="9193" width="12.7109375" style="14" bestFit="1" customWidth="1"/>
    <col min="9194" max="9437" width="9.140625" style="14"/>
    <col min="9438" max="9438" width="4.42578125" style="14" customWidth="1"/>
    <col min="9439" max="9439" width="5.5703125" style="14" customWidth="1"/>
    <col min="9440" max="9440" width="5.28515625" style="14" bestFit="1" customWidth="1"/>
    <col min="9441" max="9441" width="8.28515625" style="14" customWidth="1"/>
    <col min="9442" max="9442" width="20.85546875" style="14" customWidth="1"/>
    <col min="9443" max="9443" width="24.28515625" style="14" customWidth="1"/>
    <col min="9444" max="9444" width="13" style="14" customWidth="1"/>
    <col min="9445" max="9445" width="7.5703125" style="14" bestFit="1" customWidth="1"/>
    <col min="9446" max="9446" width="5.7109375" style="14" bestFit="1" customWidth="1"/>
    <col min="9447" max="9447" width="11.85546875" style="14" bestFit="1" customWidth="1"/>
    <col min="9448" max="9448" width="10.140625" style="14" bestFit="1" customWidth="1"/>
    <col min="9449" max="9449" width="12.7109375" style="14" bestFit="1" customWidth="1"/>
    <col min="9450" max="9693" width="9.140625" style="14"/>
    <col min="9694" max="9694" width="4.42578125" style="14" customWidth="1"/>
    <col min="9695" max="9695" width="5.5703125" style="14" customWidth="1"/>
    <col min="9696" max="9696" width="5.28515625" style="14" bestFit="1" customWidth="1"/>
    <col min="9697" max="9697" width="8.28515625" style="14" customWidth="1"/>
    <col min="9698" max="9698" width="20.85546875" style="14" customWidth="1"/>
    <col min="9699" max="9699" width="24.28515625" style="14" customWidth="1"/>
    <col min="9700" max="9700" width="13" style="14" customWidth="1"/>
    <col min="9701" max="9701" width="7.5703125" style="14" bestFit="1" customWidth="1"/>
    <col min="9702" max="9702" width="5.7109375" style="14" bestFit="1" customWidth="1"/>
    <col min="9703" max="9703" width="11.85546875" style="14" bestFit="1" customWidth="1"/>
    <col min="9704" max="9704" width="10.140625" style="14" bestFit="1" customWidth="1"/>
    <col min="9705" max="9705" width="12.7109375" style="14" bestFit="1" customWidth="1"/>
    <col min="9706" max="9949" width="9.140625" style="14"/>
    <col min="9950" max="9950" width="4.42578125" style="14" customWidth="1"/>
    <col min="9951" max="9951" width="5.5703125" style="14" customWidth="1"/>
    <col min="9952" max="9952" width="5.28515625" style="14" bestFit="1" customWidth="1"/>
    <col min="9953" max="9953" width="8.28515625" style="14" customWidth="1"/>
    <col min="9954" max="9954" width="20.85546875" style="14" customWidth="1"/>
    <col min="9955" max="9955" width="24.28515625" style="14" customWidth="1"/>
    <col min="9956" max="9956" width="13" style="14" customWidth="1"/>
    <col min="9957" max="9957" width="7.5703125" style="14" bestFit="1" customWidth="1"/>
    <col min="9958" max="9958" width="5.7109375" style="14" bestFit="1" customWidth="1"/>
    <col min="9959" max="9959" width="11.85546875" style="14" bestFit="1" customWidth="1"/>
    <col min="9960" max="9960" width="10.140625" style="14" bestFit="1" customWidth="1"/>
    <col min="9961" max="9961" width="12.7109375" style="14" bestFit="1" customWidth="1"/>
    <col min="9962" max="10205" width="9.140625" style="14"/>
    <col min="10206" max="10206" width="4.42578125" style="14" customWidth="1"/>
    <col min="10207" max="10207" width="5.5703125" style="14" customWidth="1"/>
    <col min="10208" max="10208" width="5.28515625" style="14" bestFit="1" customWidth="1"/>
    <col min="10209" max="10209" width="8.28515625" style="14" customWidth="1"/>
    <col min="10210" max="10210" width="20.85546875" style="14" customWidth="1"/>
    <col min="10211" max="10211" width="24.28515625" style="14" customWidth="1"/>
    <col min="10212" max="10212" width="13" style="14" customWidth="1"/>
    <col min="10213" max="10213" width="7.5703125" style="14" bestFit="1" customWidth="1"/>
    <col min="10214" max="10214" width="5.7109375" style="14" bestFit="1" customWidth="1"/>
    <col min="10215" max="10215" width="11.85546875" style="14" bestFit="1" customWidth="1"/>
    <col min="10216" max="10216" width="10.140625" style="14" bestFit="1" customWidth="1"/>
    <col min="10217" max="10217" width="12.7109375" style="14" bestFit="1" customWidth="1"/>
    <col min="10218" max="10461" width="9.140625" style="14"/>
    <col min="10462" max="10462" width="4.42578125" style="14" customWidth="1"/>
    <col min="10463" max="10463" width="5.5703125" style="14" customWidth="1"/>
    <col min="10464" max="10464" width="5.28515625" style="14" bestFit="1" customWidth="1"/>
    <col min="10465" max="10465" width="8.28515625" style="14" customWidth="1"/>
    <col min="10466" max="10466" width="20.85546875" style="14" customWidth="1"/>
    <col min="10467" max="10467" width="24.28515625" style="14" customWidth="1"/>
    <col min="10468" max="10468" width="13" style="14" customWidth="1"/>
    <col min="10469" max="10469" width="7.5703125" style="14" bestFit="1" customWidth="1"/>
    <col min="10470" max="10470" width="5.7109375" style="14" bestFit="1" customWidth="1"/>
    <col min="10471" max="10471" width="11.85546875" style="14" bestFit="1" customWidth="1"/>
    <col min="10472" max="10472" width="10.140625" style="14" bestFit="1" customWidth="1"/>
    <col min="10473" max="10473" width="12.7109375" style="14" bestFit="1" customWidth="1"/>
    <col min="10474" max="10717" width="9.140625" style="14"/>
    <col min="10718" max="10718" width="4.42578125" style="14" customWidth="1"/>
    <col min="10719" max="10719" width="5.5703125" style="14" customWidth="1"/>
    <col min="10720" max="10720" width="5.28515625" style="14" bestFit="1" customWidth="1"/>
    <col min="10721" max="10721" width="8.28515625" style="14" customWidth="1"/>
    <col min="10722" max="10722" width="20.85546875" style="14" customWidth="1"/>
    <col min="10723" max="10723" width="24.28515625" style="14" customWidth="1"/>
    <col min="10724" max="10724" width="13" style="14" customWidth="1"/>
    <col min="10725" max="10725" width="7.5703125" style="14" bestFit="1" customWidth="1"/>
    <col min="10726" max="10726" width="5.7109375" style="14" bestFit="1" customWidth="1"/>
    <col min="10727" max="10727" width="11.85546875" style="14" bestFit="1" customWidth="1"/>
    <col min="10728" max="10728" width="10.140625" style="14" bestFit="1" customWidth="1"/>
    <col min="10729" max="10729" width="12.7109375" style="14" bestFit="1" customWidth="1"/>
    <col min="10730" max="10973" width="9.140625" style="14"/>
    <col min="10974" max="10974" width="4.42578125" style="14" customWidth="1"/>
    <col min="10975" max="10975" width="5.5703125" style="14" customWidth="1"/>
    <col min="10976" max="10976" width="5.28515625" style="14" bestFit="1" customWidth="1"/>
    <col min="10977" max="10977" width="8.28515625" style="14" customWidth="1"/>
    <col min="10978" max="10978" width="20.85546875" style="14" customWidth="1"/>
    <col min="10979" max="10979" width="24.28515625" style="14" customWidth="1"/>
    <col min="10980" max="10980" width="13" style="14" customWidth="1"/>
    <col min="10981" max="10981" width="7.5703125" style="14" bestFit="1" customWidth="1"/>
    <col min="10982" max="10982" width="5.7109375" style="14" bestFit="1" customWidth="1"/>
    <col min="10983" max="10983" width="11.85546875" style="14" bestFit="1" customWidth="1"/>
    <col min="10984" max="10984" width="10.140625" style="14" bestFit="1" customWidth="1"/>
    <col min="10985" max="10985" width="12.7109375" style="14" bestFit="1" customWidth="1"/>
    <col min="10986" max="11229" width="9.140625" style="14"/>
    <col min="11230" max="11230" width="4.42578125" style="14" customWidth="1"/>
    <col min="11231" max="11231" width="5.5703125" style="14" customWidth="1"/>
    <col min="11232" max="11232" width="5.28515625" style="14" bestFit="1" customWidth="1"/>
    <col min="11233" max="11233" width="8.28515625" style="14" customWidth="1"/>
    <col min="11234" max="11234" width="20.85546875" style="14" customWidth="1"/>
    <col min="11235" max="11235" width="24.28515625" style="14" customWidth="1"/>
    <col min="11236" max="11236" width="13" style="14" customWidth="1"/>
    <col min="11237" max="11237" width="7.5703125" style="14" bestFit="1" customWidth="1"/>
    <col min="11238" max="11238" width="5.7109375" style="14" bestFit="1" customWidth="1"/>
    <col min="11239" max="11239" width="11.85546875" style="14" bestFit="1" customWidth="1"/>
    <col min="11240" max="11240" width="10.140625" style="14" bestFit="1" customWidth="1"/>
    <col min="11241" max="11241" width="12.7109375" style="14" bestFit="1" customWidth="1"/>
    <col min="11242" max="11485" width="9.140625" style="14"/>
    <col min="11486" max="11486" width="4.42578125" style="14" customWidth="1"/>
    <col min="11487" max="11487" width="5.5703125" style="14" customWidth="1"/>
    <col min="11488" max="11488" width="5.28515625" style="14" bestFit="1" customWidth="1"/>
    <col min="11489" max="11489" width="8.28515625" style="14" customWidth="1"/>
    <col min="11490" max="11490" width="20.85546875" style="14" customWidth="1"/>
    <col min="11491" max="11491" width="24.28515625" style="14" customWidth="1"/>
    <col min="11492" max="11492" width="13" style="14" customWidth="1"/>
    <col min="11493" max="11493" width="7.5703125" style="14" bestFit="1" customWidth="1"/>
    <col min="11494" max="11494" width="5.7109375" style="14" bestFit="1" customWidth="1"/>
    <col min="11495" max="11495" width="11.85546875" style="14" bestFit="1" customWidth="1"/>
    <col min="11496" max="11496" width="10.140625" style="14" bestFit="1" customWidth="1"/>
    <col min="11497" max="11497" width="12.7109375" style="14" bestFit="1" customWidth="1"/>
    <col min="11498" max="11741" width="9.140625" style="14"/>
    <col min="11742" max="11742" width="4.42578125" style="14" customWidth="1"/>
    <col min="11743" max="11743" width="5.5703125" style="14" customWidth="1"/>
    <col min="11744" max="11744" width="5.28515625" style="14" bestFit="1" customWidth="1"/>
    <col min="11745" max="11745" width="8.28515625" style="14" customWidth="1"/>
    <col min="11746" max="11746" width="20.85546875" style="14" customWidth="1"/>
    <col min="11747" max="11747" width="24.28515625" style="14" customWidth="1"/>
    <col min="11748" max="11748" width="13" style="14" customWidth="1"/>
    <col min="11749" max="11749" width="7.5703125" style="14" bestFit="1" customWidth="1"/>
    <col min="11750" max="11750" width="5.7109375" style="14" bestFit="1" customWidth="1"/>
    <col min="11751" max="11751" width="11.85546875" style="14" bestFit="1" customWidth="1"/>
    <col min="11752" max="11752" width="10.140625" style="14" bestFit="1" customWidth="1"/>
    <col min="11753" max="11753" width="12.7109375" style="14" bestFit="1" customWidth="1"/>
    <col min="11754" max="11997" width="9.140625" style="14"/>
    <col min="11998" max="11998" width="4.42578125" style="14" customWidth="1"/>
    <col min="11999" max="11999" width="5.5703125" style="14" customWidth="1"/>
    <col min="12000" max="12000" width="5.28515625" style="14" bestFit="1" customWidth="1"/>
    <col min="12001" max="12001" width="8.28515625" style="14" customWidth="1"/>
    <col min="12002" max="12002" width="20.85546875" style="14" customWidth="1"/>
    <col min="12003" max="12003" width="24.28515625" style="14" customWidth="1"/>
    <col min="12004" max="12004" width="13" style="14" customWidth="1"/>
    <col min="12005" max="12005" width="7.5703125" style="14" bestFit="1" customWidth="1"/>
    <col min="12006" max="12006" width="5.7109375" style="14" bestFit="1" customWidth="1"/>
    <col min="12007" max="12007" width="11.85546875" style="14" bestFit="1" customWidth="1"/>
    <col min="12008" max="12008" width="10.140625" style="14" bestFit="1" customWidth="1"/>
    <col min="12009" max="12009" width="12.7109375" style="14" bestFit="1" customWidth="1"/>
    <col min="12010" max="12253" width="9.140625" style="14"/>
    <col min="12254" max="12254" width="4.42578125" style="14" customWidth="1"/>
    <col min="12255" max="12255" width="5.5703125" style="14" customWidth="1"/>
    <col min="12256" max="12256" width="5.28515625" style="14" bestFit="1" customWidth="1"/>
    <col min="12257" max="12257" width="8.28515625" style="14" customWidth="1"/>
    <col min="12258" max="12258" width="20.85546875" style="14" customWidth="1"/>
    <col min="12259" max="12259" width="24.28515625" style="14" customWidth="1"/>
    <col min="12260" max="12260" width="13" style="14" customWidth="1"/>
    <col min="12261" max="12261" width="7.5703125" style="14" bestFit="1" customWidth="1"/>
    <col min="12262" max="12262" width="5.7109375" style="14" bestFit="1" customWidth="1"/>
    <col min="12263" max="12263" width="11.85546875" style="14" bestFit="1" customWidth="1"/>
    <col min="12264" max="12264" width="10.140625" style="14" bestFit="1" customWidth="1"/>
    <col min="12265" max="12265" width="12.7109375" style="14" bestFit="1" customWidth="1"/>
    <col min="12266" max="12509" width="9.140625" style="14"/>
    <col min="12510" max="12510" width="4.42578125" style="14" customWidth="1"/>
    <col min="12511" max="12511" width="5.5703125" style="14" customWidth="1"/>
    <col min="12512" max="12512" width="5.28515625" style="14" bestFit="1" customWidth="1"/>
    <col min="12513" max="12513" width="8.28515625" style="14" customWidth="1"/>
    <col min="12514" max="12514" width="20.85546875" style="14" customWidth="1"/>
    <col min="12515" max="12515" width="24.28515625" style="14" customWidth="1"/>
    <col min="12516" max="12516" width="13" style="14" customWidth="1"/>
    <col min="12517" max="12517" width="7.5703125" style="14" bestFit="1" customWidth="1"/>
    <col min="12518" max="12518" width="5.7109375" style="14" bestFit="1" customWidth="1"/>
    <col min="12519" max="12519" width="11.85546875" style="14" bestFit="1" customWidth="1"/>
    <col min="12520" max="12520" width="10.140625" style="14" bestFit="1" customWidth="1"/>
    <col min="12521" max="12521" width="12.7109375" style="14" bestFit="1" customWidth="1"/>
    <col min="12522" max="12765" width="9.140625" style="14"/>
    <col min="12766" max="12766" width="4.42578125" style="14" customWidth="1"/>
    <col min="12767" max="12767" width="5.5703125" style="14" customWidth="1"/>
    <col min="12768" max="12768" width="5.28515625" style="14" bestFit="1" customWidth="1"/>
    <col min="12769" max="12769" width="8.28515625" style="14" customWidth="1"/>
    <col min="12770" max="12770" width="20.85546875" style="14" customWidth="1"/>
    <col min="12771" max="12771" width="24.28515625" style="14" customWidth="1"/>
    <col min="12772" max="12772" width="13" style="14" customWidth="1"/>
    <col min="12773" max="12773" width="7.5703125" style="14" bestFit="1" customWidth="1"/>
    <col min="12774" max="12774" width="5.7109375" style="14" bestFit="1" customWidth="1"/>
    <col min="12775" max="12775" width="11.85546875" style="14" bestFit="1" customWidth="1"/>
    <col min="12776" max="12776" width="10.140625" style="14" bestFit="1" customWidth="1"/>
    <col min="12777" max="12777" width="12.7109375" style="14" bestFit="1" customWidth="1"/>
    <col min="12778" max="13021" width="9.140625" style="14"/>
    <col min="13022" max="13022" width="4.42578125" style="14" customWidth="1"/>
    <col min="13023" max="13023" width="5.5703125" style="14" customWidth="1"/>
    <col min="13024" max="13024" width="5.28515625" style="14" bestFit="1" customWidth="1"/>
    <col min="13025" max="13025" width="8.28515625" style="14" customWidth="1"/>
    <col min="13026" max="13026" width="20.85546875" style="14" customWidth="1"/>
    <col min="13027" max="13027" width="24.28515625" style="14" customWidth="1"/>
    <col min="13028" max="13028" width="13" style="14" customWidth="1"/>
    <col min="13029" max="13029" width="7.5703125" style="14" bestFit="1" customWidth="1"/>
    <col min="13030" max="13030" width="5.7109375" style="14" bestFit="1" customWidth="1"/>
    <col min="13031" max="13031" width="11.85546875" style="14" bestFit="1" customWidth="1"/>
    <col min="13032" max="13032" width="10.140625" style="14" bestFit="1" customWidth="1"/>
    <col min="13033" max="13033" width="12.7109375" style="14" bestFit="1" customWidth="1"/>
    <col min="13034" max="13277" width="9.140625" style="14"/>
    <col min="13278" max="13278" width="4.42578125" style="14" customWidth="1"/>
    <col min="13279" max="13279" width="5.5703125" style="14" customWidth="1"/>
    <col min="13280" max="13280" width="5.28515625" style="14" bestFit="1" customWidth="1"/>
    <col min="13281" max="13281" width="8.28515625" style="14" customWidth="1"/>
    <col min="13282" max="13282" width="20.85546875" style="14" customWidth="1"/>
    <col min="13283" max="13283" width="24.28515625" style="14" customWidth="1"/>
    <col min="13284" max="13284" width="13" style="14" customWidth="1"/>
    <col min="13285" max="13285" width="7.5703125" style="14" bestFit="1" customWidth="1"/>
    <col min="13286" max="13286" width="5.7109375" style="14" bestFit="1" customWidth="1"/>
    <col min="13287" max="13287" width="11.85546875" style="14" bestFit="1" customWidth="1"/>
    <col min="13288" max="13288" width="10.140625" style="14" bestFit="1" customWidth="1"/>
    <col min="13289" max="13289" width="12.7109375" style="14" bestFit="1" customWidth="1"/>
    <col min="13290" max="13533" width="9.140625" style="14"/>
    <col min="13534" max="13534" width="4.42578125" style="14" customWidth="1"/>
    <col min="13535" max="13535" width="5.5703125" style="14" customWidth="1"/>
    <col min="13536" max="13536" width="5.28515625" style="14" bestFit="1" customWidth="1"/>
    <col min="13537" max="13537" width="8.28515625" style="14" customWidth="1"/>
    <col min="13538" max="13538" width="20.85546875" style="14" customWidth="1"/>
    <col min="13539" max="13539" width="24.28515625" style="14" customWidth="1"/>
    <col min="13540" max="13540" width="13" style="14" customWidth="1"/>
    <col min="13541" max="13541" width="7.5703125" style="14" bestFit="1" customWidth="1"/>
    <col min="13542" max="13542" width="5.7109375" style="14" bestFit="1" customWidth="1"/>
    <col min="13543" max="13543" width="11.85546875" style="14" bestFit="1" customWidth="1"/>
    <col min="13544" max="13544" width="10.140625" style="14" bestFit="1" customWidth="1"/>
    <col min="13545" max="13545" width="12.7109375" style="14" bestFit="1" customWidth="1"/>
    <col min="13546" max="13789" width="9.140625" style="14"/>
    <col min="13790" max="13790" width="4.42578125" style="14" customWidth="1"/>
    <col min="13791" max="13791" width="5.5703125" style="14" customWidth="1"/>
    <col min="13792" max="13792" width="5.28515625" style="14" bestFit="1" customWidth="1"/>
    <col min="13793" max="13793" width="8.28515625" style="14" customWidth="1"/>
    <col min="13794" max="13794" width="20.85546875" style="14" customWidth="1"/>
    <col min="13795" max="13795" width="24.28515625" style="14" customWidth="1"/>
    <col min="13796" max="13796" width="13" style="14" customWidth="1"/>
    <col min="13797" max="13797" width="7.5703125" style="14" bestFit="1" customWidth="1"/>
    <col min="13798" max="13798" width="5.7109375" style="14" bestFit="1" customWidth="1"/>
    <col min="13799" max="13799" width="11.85546875" style="14" bestFit="1" customWidth="1"/>
    <col min="13800" max="13800" width="10.140625" style="14" bestFit="1" customWidth="1"/>
    <col min="13801" max="13801" width="12.7109375" style="14" bestFit="1" customWidth="1"/>
    <col min="13802" max="14045" width="9.140625" style="14"/>
    <col min="14046" max="14046" width="4.42578125" style="14" customWidth="1"/>
    <col min="14047" max="14047" width="5.5703125" style="14" customWidth="1"/>
    <col min="14048" max="14048" width="5.28515625" style="14" bestFit="1" customWidth="1"/>
    <col min="14049" max="14049" width="8.28515625" style="14" customWidth="1"/>
    <col min="14050" max="14050" width="20.85546875" style="14" customWidth="1"/>
    <col min="14051" max="14051" width="24.28515625" style="14" customWidth="1"/>
    <col min="14052" max="14052" width="13" style="14" customWidth="1"/>
    <col min="14053" max="14053" width="7.5703125" style="14" bestFit="1" customWidth="1"/>
    <col min="14054" max="14054" width="5.7109375" style="14" bestFit="1" customWidth="1"/>
    <col min="14055" max="14055" width="11.85546875" style="14" bestFit="1" customWidth="1"/>
    <col min="14056" max="14056" width="10.140625" style="14" bestFit="1" customWidth="1"/>
    <col min="14057" max="14057" width="12.7109375" style="14" bestFit="1" customWidth="1"/>
    <col min="14058" max="14301" width="9.140625" style="14"/>
    <col min="14302" max="14302" width="4.42578125" style="14" customWidth="1"/>
    <col min="14303" max="14303" width="5.5703125" style="14" customWidth="1"/>
    <col min="14304" max="14304" width="5.28515625" style="14" bestFit="1" customWidth="1"/>
    <col min="14305" max="14305" width="8.28515625" style="14" customWidth="1"/>
    <col min="14306" max="14306" width="20.85546875" style="14" customWidth="1"/>
    <col min="14307" max="14307" width="24.28515625" style="14" customWidth="1"/>
    <col min="14308" max="14308" width="13" style="14" customWidth="1"/>
    <col min="14309" max="14309" width="7.5703125" style="14" bestFit="1" customWidth="1"/>
    <col min="14310" max="14310" width="5.7109375" style="14" bestFit="1" customWidth="1"/>
    <col min="14311" max="14311" width="11.85546875" style="14" bestFit="1" customWidth="1"/>
    <col min="14312" max="14312" width="10.140625" style="14" bestFit="1" customWidth="1"/>
    <col min="14313" max="14313" width="12.7109375" style="14" bestFit="1" customWidth="1"/>
    <col min="14314" max="14557" width="9.140625" style="14"/>
    <col min="14558" max="14558" width="4.42578125" style="14" customWidth="1"/>
    <col min="14559" max="14559" width="5.5703125" style="14" customWidth="1"/>
    <col min="14560" max="14560" width="5.28515625" style="14" bestFit="1" customWidth="1"/>
    <col min="14561" max="14561" width="8.28515625" style="14" customWidth="1"/>
    <col min="14562" max="14562" width="20.85546875" style="14" customWidth="1"/>
    <col min="14563" max="14563" width="24.28515625" style="14" customWidth="1"/>
    <col min="14564" max="14564" width="13" style="14" customWidth="1"/>
    <col min="14565" max="14565" width="7.5703125" style="14" bestFit="1" customWidth="1"/>
    <col min="14566" max="14566" width="5.7109375" style="14" bestFit="1" customWidth="1"/>
    <col min="14567" max="14567" width="11.85546875" style="14" bestFit="1" customWidth="1"/>
    <col min="14568" max="14568" width="10.140625" style="14" bestFit="1" customWidth="1"/>
    <col min="14569" max="14569" width="12.7109375" style="14" bestFit="1" customWidth="1"/>
    <col min="14570" max="14813" width="9.140625" style="14"/>
    <col min="14814" max="14814" width="4.42578125" style="14" customWidth="1"/>
    <col min="14815" max="14815" width="5.5703125" style="14" customWidth="1"/>
    <col min="14816" max="14816" width="5.28515625" style="14" bestFit="1" customWidth="1"/>
    <col min="14817" max="14817" width="8.28515625" style="14" customWidth="1"/>
    <col min="14818" max="14818" width="20.85546875" style="14" customWidth="1"/>
    <col min="14819" max="14819" width="24.28515625" style="14" customWidth="1"/>
    <col min="14820" max="14820" width="13" style="14" customWidth="1"/>
    <col min="14821" max="14821" width="7.5703125" style="14" bestFit="1" customWidth="1"/>
    <col min="14822" max="14822" width="5.7109375" style="14" bestFit="1" customWidth="1"/>
    <col min="14823" max="14823" width="11.85546875" style="14" bestFit="1" customWidth="1"/>
    <col min="14824" max="14824" width="10.140625" style="14" bestFit="1" customWidth="1"/>
    <col min="14825" max="14825" width="12.7109375" style="14" bestFit="1" customWidth="1"/>
    <col min="14826" max="15069" width="9.140625" style="14"/>
    <col min="15070" max="15070" width="4.42578125" style="14" customWidth="1"/>
    <col min="15071" max="15071" width="5.5703125" style="14" customWidth="1"/>
    <col min="15072" max="15072" width="5.28515625" style="14" bestFit="1" customWidth="1"/>
    <col min="15073" max="15073" width="8.28515625" style="14" customWidth="1"/>
    <col min="15074" max="15074" width="20.85546875" style="14" customWidth="1"/>
    <col min="15075" max="15075" width="24.28515625" style="14" customWidth="1"/>
    <col min="15076" max="15076" width="13" style="14" customWidth="1"/>
    <col min="15077" max="15077" width="7.5703125" style="14" bestFit="1" customWidth="1"/>
    <col min="15078" max="15078" width="5.7109375" style="14" bestFit="1" customWidth="1"/>
    <col min="15079" max="15079" width="11.85546875" style="14" bestFit="1" customWidth="1"/>
    <col min="15080" max="15080" width="10.140625" style="14" bestFit="1" customWidth="1"/>
    <col min="15081" max="15081" width="12.7109375" style="14" bestFit="1" customWidth="1"/>
    <col min="15082" max="15325" width="9.140625" style="14"/>
    <col min="15326" max="15326" width="4.42578125" style="14" customWidth="1"/>
    <col min="15327" max="15327" width="5.5703125" style="14" customWidth="1"/>
    <col min="15328" max="15328" width="5.28515625" style="14" bestFit="1" customWidth="1"/>
    <col min="15329" max="15329" width="8.28515625" style="14" customWidth="1"/>
    <col min="15330" max="15330" width="20.85546875" style="14" customWidth="1"/>
    <col min="15331" max="15331" width="24.28515625" style="14" customWidth="1"/>
    <col min="15332" max="15332" width="13" style="14" customWidth="1"/>
    <col min="15333" max="15333" width="7.5703125" style="14" bestFit="1" customWidth="1"/>
    <col min="15334" max="15334" width="5.7109375" style="14" bestFit="1" customWidth="1"/>
    <col min="15335" max="15335" width="11.85546875" style="14" bestFit="1" customWidth="1"/>
    <col min="15336" max="15336" width="10.140625" style="14" bestFit="1" customWidth="1"/>
    <col min="15337" max="15337" width="12.7109375" style="14" bestFit="1" customWidth="1"/>
    <col min="15338" max="15581" width="9.140625" style="14"/>
    <col min="15582" max="15582" width="4.42578125" style="14" customWidth="1"/>
    <col min="15583" max="15583" width="5.5703125" style="14" customWidth="1"/>
    <col min="15584" max="15584" width="5.28515625" style="14" bestFit="1" customWidth="1"/>
    <col min="15585" max="15585" width="8.28515625" style="14" customWidth="1"/>
    <col min="15586" max="15586" width="20.85546875" style="14" customWidth="1"/>
    <col min="15587" max="15587" width="24.28515625" style="14" customWidth="1"/>
    <col min="15588" max="15588" width="13" style="14" customWidth="1"/>
    <col min="15589" max="15589" width="7.5703125" style="14" bestFit="1" customWidth="1"/>
    <col min="15590" max="15590" width="5.7109375" style="14" bestFit="1" customWidth="1"/>
    <col min="15591" max="15591" width="11.85546875" style="14" bestFit="1" customWidth="1"/>
    <col min="15592" max="15592" width="10.140625" style="14" bestFit="1" customWidth="1"/>
    <col min="15593" max="15593" width="12.7109375" style="14" bestFit="1" customWidth="1"/>
    <col min="15594" max="15837" width="9.140625" style="14"/>
    <col min="15838" max="15838" width="4.42578125" style="14" customWidth="1"/>
    <col min="15839" max="15839" width="5.5703125" style="14" customWidth="1"/>
    <col min="15840" max="15840" width="5.28515625" style="14" bestFit="1" customWidth="1"/>
    <col min="15841" max="15841" width="8.28515625" style="14" customWidth="1"/>
    <col min="15842" max="15842" width="20.85546875" style="14" customWidth="1"/>
    <col min="15843" max="15843" width="24.28515625" style="14" customWidth="1"/>
    <col min="15844" max="15844" width="13" style="14" customWidth="1"/>
    <col min="15845" max="15845" width="7.5703125" style="14" bestFit="1" customWidth="1"/>
    <col min="15846" max="15846" width="5.7109375" style="14" bestFit="1" customWidth="1"/>
    <col min="15847" max="15847" width="11.85546875" style="14" bestFit="1" customWidth="1"/>
    <col min="15848" max="15848" width="10.140625" style="14" bestFit="1" customWidth="1"/>
    <col min="15849" max="15849" width="12.7109375" style="14" bestFit="1" customWidth="1"/>
    <col min="15850" max="16093" width="9.140625" style="14"/>
    <col min="16094" max="16094" width="4.42578125" style="14" customWidth="1"/>
    <col min="16095" max="16095" width="5.5703125" style="14" customWidth="1"/>
    <col min="16096" max="16096" width="5.28515625" style="14" bestFit="1" customWidth="1"/>
    <col min="16097" max="16097" width="8.28515625" style="14" customWidth="1"/>
    <col min="16098" max="16098" width="20.85546875" style="14" customWidth="1"/>
    <col min="16099" max="16099" width="24.28515625" style="14" customWidth="1"/>
    <col min="16100" max="16100" width="13" style="14" customWidth="1"/>
    <col min="16101" max="16101" width="7.5703125" style="14" bestFit="1" customWidth="1"/>
    <col min="16102" max="16102" width="5.7109375" style="14" bestFit="1" customWidth="1"/>
    <col min="16103" max="16103" width="11.85546875" style="14" bestFit="1" customWidth="1"/>
    <col min="16104" max="16104" width="10.140625" style="14" bestFit="1" customWidth="1"/>
    <col min="16105" max="16105" width="12.7109375" style="14" bestFit="1" customWidth="1"/>
    <col min="16106" max="16384" width="9.140625" style="14"/>
  </cols>
  <sheetData>
    <row r="1" spans="1:8" x14ac:dyDescent="0.3">
      <c r="A1" s="447" t="s">
        <v>44</v>
      </c>
      <c r="B1" s="447"/>
      <c r="C1" s="447"/>
    </row>
    <row r="3" spans="1:8" ht="16.5" customHeight="1" x14ac:dyDescent="0.3">
      <c r="B3" s="446" t="s">
        <v>45</v>
      </c>
      <c r="C3" s="446"/>
      <c r="D3" s="446"/>
      <c r="E3" s="446"/>
      <c r="F3" s="446"/>
      <c r="G3" s="446"/>
    </row>
    <row r="4" spans="1:8" x14ac:dyDescent="0.3">
      <c r="C4" s="309"/>
      <c r="D4" s="310"/>
      <c r="E4" s="310"/>
      <c r="F4" s="310"/>
    </row>
    <row r="5" spans="1:8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51</v>
      </c>
      <c r="H5" s="19" t="s">
        <v>52</v>
      </c>
    </row>
    <row r="6" spans="1:8" ht="25.5" x14ac:dyDescent="0.3">
      <c r="A6" s="294">
        <v>309</v>
      </c>
      <c r="B6" s="282" t="s">
        <v>0</v>
      </c>
      <c r="C6" s="282" t="s">
        <v>18</v>
      </c>
      <c r="D6" s="280" t="s">
        <v>614</v>
      </c>
      <c r="E6" s="265">
        <v>15848.5</v>
      </c>
      <c r="F6" s="308" t="s">
        <v>1</v>
      </c>
      <c r="G6" s="150" t="s">
        <v>33</v>
      </c>
      <c r="H6" s="292" t="s">
        <v>619</v>
      </c>
    </row>
    <row r="7" spans="1:8" ht="25.5" x14ac:dyDescent="0.3">
      <c r="A7" s="294">
        <v>310</v>
      </c>
      <c r="B7" s="282" t="s">
        <v>0</v>
      </c>
      <c r="C7" s="282" t="s">
        <v>2</v>
      </c>
      <c r="D7" s="280" t="s">
        <v>615</v>
      </c>
      <c r="E7" s="265">
        <v>29789.65</v>
      </c>
      <c r="F7" s="308" t="s">
        <v>1</v>
      </c>
      <c r="G7" s="150" t="s">
        <v>25</v>
      </c>
      <c r="H7" s="292" t="s">
        <v>619</v>
      </c>
    </row>
    <row r="8" spans="1:8" ht="25.5" x14ac:dyDescent="0.3">
      <c r="A8" s="294">
        <v>311</v>
      </c>
      <c r="B8" s="282" t="s">
        <v>0</v>
      </c>
      <c r="C8" s="282" t="s">
        <v>529</v>
      </c>
      <c r="D8" s="280" t="s">
        <v>616</v>
      </c>
      <c r="E8" s="265">
        <v>138194.62</v>
      </c>
      <c r="F8" s="308" t="s">
        <v>1</v>
      </c>
      <c r="G8" s="150" t="s">
        <v>146</v>
      </c>
      <c r="H8" s="292" t="s">
        <v>619</v>
      </c>
    </row>
    <row r="9" spans="1:8" ht="25.5" x14ac:dyDescent="0.3">
      <c r="A9" s="311">
        <v>232</v>
      </c>
      <c r="B9" s="312" t="s">
        <v>0</v>
      </c>
      <c r="C9" s="312" t="s">
        <v>357</v>
      </c>
      <c r="D9" s="312" t="s">
        <v>617</v>
      </c>
      <c r="E9" s="308" t="s">
        <v>1</v>
      </c>
      <c r="F9" s="265">
        <v>11578.03</v>
      </c>
      <c r="G9" s="318" t="s">
        <v>33</v>
      </c>
      <c r="H9" s="292" t="s">
        <v>619</v>
      </c>
    </row>
    <row r="10" spans="1:8" ht="25.5" x14ac:dyDescent="0.3">
      <c r="A10" s="311">
        <v>233</v>
      </c>
      <c r="B10" s="312" t="s">
        <v>0</v>
      </c>
      <c r="C10" s="312" t="s">
        <v>2</v>
      </c>
      <c r="D10" s="312" t="s">
        <v>618</v>
      </c>
      <c r="E10" s="308" t="s">
        <v>1</v>
      </c>
      <c r="F10" s="265">
        <v>124854.24</v>
      </c>
      <c r="G10" s="318" t="s">
        <v>25</v>
      </c>
      <c r="H10" s="292" t="s">
        <v>619</v>
      </c>
    </row>
    <row r="11" spans="1:8" x14ac:dyDescent="0.3">
      <c r="A11" s="448" t="s">
        <v>74</v>
      </c>
      <c r="B11" s="449"/>
      <c r="C11" s="449"/>
      <c r="D11" s="450"/>
      <c r="E11" s="91">
        <f>SUM(E6:E10)</f>
        <v>183832.77</v>
      </c>
      <c r="F11" s="91">
        <f>SUM(F9:F10)</f>
        <v>136432.27000000002</v>
      </c>
      <c r="G11" s="17"/>
      <c r="H11" s="151"/>
    </row>
  </sheetData>
  <mergeCells count="3">
    <mergeCell ref="A1:C1"/>
    <mergeCell ref="B3:G3"/>
    <mergeCell ref="A11:D11"/>
  </mergeCells>
  <pageMargins left="0.7" right="0.7" top="0.75" bottom="0.75" header="0.3" footer="0.3"/>
  <pageSetup paperSize="9" scale="42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zoomScale="75" zoomScaleNormal="75"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C20" sqref="C20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1.85546875" style="14" customWidth="1"/>
    <col min="8" max="8" width="18.85546875" style="14" customWidth="1"/>
    <col min="9" max="9" width="19.140625" style="14" bestFit="1" customWidth="1"/>
    <col min="10" max="221" width="9.140625" style="14"/>
    <col min="222" max="222" width="4.42578125" style="14" customWidth="1"/>
    <col min="223" max="223" width="5.5703125" style="14" customWidth="1"/>
    <col min="224" max="224" width="5.28515625" style="14" bestFit="1" customWidth="1"/>
    <col min="225" max="225" width="8.28515625" style="14" customWidth="1"/>
    <col min="226" max="226" width="20.85546875" style="14" customWidth="1"/>
    <col min="227" max="227" width="24.28515625" style="14" customWidth="1"/>
    <col min="228" max="228" width="13" style="14" customWidth="1"/>
    <col min="229" max="229" width="7.5703125" style="14" bestFit="1" customWidth="1"/>
    <col min="230" max="230" width="5.7109375" style="14" bestFit="1" customWidth="1"/>
    <col min="231" max="231" width="11.85546875" style="14" bestFit="1" customWidth="1"/>
    <col min="232" max="232" width="10.140625" style="14" bestFit="1" customWidth="1"/>
    <col min="233" max="233" width="12.7109375" style="14" bestFit="1" customWidth="1"/>
    <col min="234" max="477" width="9.140625" style="14"/>
    <col min="478" max="478" width="4.42578125" style="14" customWidth="1"/>
    <col min="479" max="479" width="5.5703125" style="14" customWidth="1"/>
    <col min="480" max="480" width="5.28515625" style="14" bestFit="1" customWidth="1"/>
    <col min="481" max="481" width="8.28515625" style="14" customWidth="1"/>
    <col min="482" max="482" width="20.85546875" style="14" customWidth="1"/>
    <col min="483" max="483" width="24.28515625" style="14" customWidth="1"/>
    <col min="484" max="484" width="13" style="14" customWidth="1"/>
    <col min="485" max="485" width="7.5703125" style="14" bestFit="1" customWidth="1"/>
    <col min="486" max="486" width="5.7109375" style="14" bestFit="1" customWidth="1"/>
    <col min="487" max="487" width="11.85546875" style="14" bestFit="1" customWidth="1"/>
    <col min="488" max="488" width="10.140625" style="14" bestFit="1" customWidth="1"/>
    <col min="489" max="489" width="12.7109375" style="14" bestFit="1" customWidth="1"/>
    <col min="490" max="733" width="9.140625" style="14"/>
    <col min="734" max="734" width="4.42578125" style="14" customWidth="1"/>
    <col min="735" max="735" width="5.5703125" style="14" customWidth="1"/>
    <col min="736" max="736" width="5.28515625" style="14" bestFit="1" customWidth="1"/>
    <col min="737" max="737" width="8.28515625" style="14" customWidth="1"/>
    <col min="738" max="738" width="20.85546875" style="14" customWidth="1"/>
    <col min="739" max="739" width="24.28515625" style="14" customWidth="1"/>
    <col min="740" max="740" width="13" style="14" customWidth="1"/>
    <col min="741" max="741" width="7.5703125" style="14" bestFit="1" customWidth="1"/>
    <col min="742" max="742" width="5.7109375" style="14" bestFit="1" customWidth="1"/>
    <col min="743" max="743" width="11.85546875" style="14" bestFit="1" customWidth="1"/>
    <col min="744" max="744" width="10.140625" style="14" bestFit="1" customWidth="1"/>
    <col min="745" max="745" width="12.7109375" style="14" bestFit="1" customWidth="1"/>
    <col min="746" max="989" width="9.140625" style="14"/>
    <col min="990" max="990" width="4.42578125" style="14" customWidth="1"/>
    <col min="991" max="991" width="5.5703125" style="14" customWidth="1"/>
    <col min="992" max="992" width="5.28515625" style="14" bestFit="1" customWidth="1"/>
    <col min="993" max="993" width="8.28515625" style="14" customWidth="1"/>
    <col min="994" max="994" width="20.85546875" style="14" customWidth="1"/>
    <col min="995" max="995" width="24.28515625" style="14" customWidth="1"/>
    <col min="996" max="996" width="13" style="14" customWidth="1"/>
    <col min="997" max="997" width="7.5703125" style="14" bestFit="1" customWidth="1"/>
    <col min="998" max="998" width="5.7109375" style="14" bestFit="1" customWidth="1"/>
    <col min="999" max="999" width="11.85546875" style="14" bestFit="1" customWidth="1"/>
    <col min="1000" max="1000" width="10.140625" style="14" bestFit="1" customWidth="1"/>
    <col min="1001" max="1001" width="12.7109375" style="14" bestFit="1" customWidth="1"/>
    <col min="1002" max="1245" width="9.140625" style="14"/>
    <col min="1246" max="1246" width="4.42578125" style="14" customWidth="1"/>
    <col min="1247" max="1247" width="5.5703125" style="14" customWidth="1"/>
    <col min="1248" max="1248" width="5.28515625" style="14" bestFit="1" customWidth="1"/>
    <col min="1249" max="1249" width="8.28515625" style="14" customWidth="1"/>
    <col min="1250" max="1250" width="20.85546875" style="14" customWidth="1"/>
    <col min="1251" max="1251" width="24.28515625" style="14" customWidth="1"/>
    <col min="1252" max="1252" width="13" style="14" customWidth="1"/>
    <col min="1253" max="1253" width="7.5703125" style="14" bestFit="1" customWidth="1"/>
    <col min="1254" max="1254" width="5.7109375" style="14" bestFit="1" customWidth="1"/>
    <col min="1255" max="1255" width="11.85546875" style="14" bestFit="1" customWidth="1"/>
    <col min="1256" max="1256" width="10.140625" style="14" bestFit="1" customWidth="1"/>
    <col min="1257" max="1257" width="12.7109375" style="14" bestFit="1" customWidth="1"/>
    <col min="1258" max="1501" width="9.140625" style="14"/>
    <col min="1502" max="1502" width="4.42578125" style="14" customWidth="1"/>
    <col min="1503" max="1503" width="5.5703125" style="14" customWidth="1"/>
    <col min="1504" max="1504" width="5.28515625" style="14" bestFit="1" customWidth="1"/>
    <col min="1505" max="1505" width="8.28515625" style="14" customWidth="1"/>
    <col min="1506" max="1506" width="20.85546875" style="14" customWidth="1"/>
    <col min="1507" max="1507" width="24.28515625" style="14" customWidth="1"/>
    <col min="1508" max="1508" width="13" style="14" customWidth="1"/>
    <col min="1509" max="1509" width="7.5703125" style="14" bestFit="1" customWidth="1"/>
    <col min="1510" max="1510" width="5.7109375" style="14" bestFit="1" customWidth="1"/>
    <col min="1511" max="1511" width="11.85546875" style="14" bestFit="1" customWidth="1"/>
    <col min="1512" max="1512" width="10.140625" style="14" bestFit="1" customWidth="1"/>
    <col min="1513" max="1513" width="12.7109375" style="14" bestFit="1" customWidth="1"/>
    <col min="1514" max="1757" width="9.140625" style="14"/>
    <col min="1758" max="1758" width="4.42578125" style="14" customWidth="1"/>
    <col min="1759" max="1759" width="5.5703125" style="14" customWidth="1"/>
    <col min="1760" max="1760" width="5.28515625" style="14" bestFit="1" customWidth="1"/>
    <col min="1761" max="1761" width="8.28515625" style="14" customWidth="1"/>
    <col min="1762" max="1762" width="20.85546875" style="14" customWidth="1"/>
    <col min="1763" max="1763" width="24.28515625" style="14" customWidth="1"/>
    <col min="1764" max="1764" width="13" style="14" customWidth="1"/>
    <col min="1765" max="1765" width="7.5703125" style="14" bestFit="1" customWidth="1"/>
    <col min="1766" max="1766" width="5.7109375" style="14" bestFit="1" customWidth="1"/>
    <col min="1767" max="1767" width="11.85546875" style="14" bestFit="1" customWidth="1"/>
    <col min="1768" max="1768" width="10.140625" style="14" bestFit="1" customWidth="1"/>
    <col min="1769" max="1769" width="12.7109375" style="14" bestFit="1" customWidth="1"/>
    <col min="1770" max="2013" width="9.140625" style="14"/>
    <col min="2014" max="2014" width="4.42578125" style="14" customWidth="1"/>
    <col min="2015" max="2015" width="5.5703125" style="14" customWidth="1"/>
    <col min="2016" max="2016" width="5.28515625" style="14" bestFit="1" customWidth="1"/>
    <col min="2017" max="2017" width="8.28515625" style="14" customWidth="1"/>
    <col min="2018" max="2018" width="20.85546875" style="14" customWidth="1"/>
    <col min="2019" max="2019" width="24.28515625" style="14" customWidth="1"/>
    <col min="2020" max="2020" width="13" style="14" customWidth="1"/>
    <col min="2021" max="2021" width="7.5703125" style="14" bestFit="1" customWidth="1"/>
    <col min="2022" max="2022" width="5.7109375" style="14" bestFit="1" customWidth="1"/>
    <col min="2023" max="2023" width="11.85546875" style="14" bestFit="1" customWidth="1"/>
    <col min="2024" max="2024" width="10.140625" style="14" bestFit="1" customWidth="1"/>
    <col min="2025" max="2025" width="12.7109375" style="14" bestFit="1" customWidth="1"/>
    <col min="2026" max="2269" width="9.140625" style="14"/>
    <col min="2270" max="2270" width="4.42578125" style="14" customWidth="1"/>
    <col min="2271" max="2271" width="5.5703125" style="14" customWidth="1"/>
    <col min="2272" max="2272" width="5.28515625" style="14" bestFit="1" customWidth="1"/>
    <col min="2273" max="2273" width="8.28515625" style="14" customWidth="1"/>
    <col min="2274" max="2274" width="20.85546875" style="14" customWidth="1"/>
    <col min="2275" max="2275" width="24.28515625" style="14" customWidth="1"/>
    <col min="2276" max="2276" width="13" style="14" customWidth="1"/>
    <col min="2277" max="2277" width="7.5703125" style="14" bestFit="1" customWidth="1"/>
    <col min="2278" max="2278" width="5.7109375" style="14" bestFit="1" customWidth="1"/>
    <col min="2279" max="2279" width="11.85546875" style="14" bestFit="1" customWidth="1"/>
    <col min="2280" max="2280" width="10.140625" style="14" bestFit="1" customWidth="1"/>
    <col min="2281" max="2281" width="12.7109375" style="14" bestFit="1" customWidth="1"/>
    <col min="2282" max="2525" width="9.140625" style="14"/>
    <col min="2526" max="2526" width="4.42578125" style="14" customWidth="1"/>
    <col min="2527" max="2527" width="5.5703125" style="14" customWidth="1"/>
    <col min="2528" max="2528" width="5.28515625" style="14" bestFit="1" customWidth="1"/>
    <col min="2529" max="2529" width="8.28515625" style="14" customWidth="1"/>
    <col min="2530" max="2530" width="20.85546875" style="14" customWidth="1"/>
    <col min="2531" max="2531" width="24.28515625" style="14" customWidth="1"/>
    <col min="2532" max="2532" width="13" style="14" customWidth="1"/>
    <col min="2533" max="2533" width="7.5703125" style="14" bestFit="1" customWidth="1"/>
    <col min="2534" max="2534" width="5.7109375" style="14" bestFit="1" customWidth="1"/>
    <col min="2535" max="2535" width="11.85546875" style="14" bestFit="1" customWidth="1"/>
    <col min="2536" max="2536" width="10.140625" style="14" bestFit="1" customWidth="1"/>
    <col min="2537" max="2537" width="12.7109375" style="14" bestFit="1" customWidth="1"/>
    <col min="2538" max="2781" width="9.140625" style="14"/>
    <col min="2782" max="2782" width="4.42578125" style="14" customWidth="1"/>
    <col min="2783" max="2783" width="5.5703125" style="14" customWidth="1"/>
    <col min="2784" max="2784" width="5.28515625" style="14" bestFit="1" customWidth="1"/>
    <col min="2785" max="2785" width="8.28515625" style="14" customWidth="1"/>
    <col min="2786" max="2786" width="20.85546875" style="14" customWidth="1"/>
    <col min="2787" max="2787" width="24.28515625" style="14" customWidth="1"/>
    <col min="2788" max="2788" width="13" style="14" customWidth="1"/>
    <col min="2789" max="2789" width="7.5703125" style="14" bestFit="1" customWidth="1"/>
    <col min="2790" max="2790" width="5.7109375" style="14" bestFit="1" customWidth="1"/>
    <col min="2791" max="2791" width="11.85546875" style="14" bestFit="1" customWidth="1"/>
    <col min="2792" max="2792" width="10.140625" style="14" bestFit="1" customWidth="1"/>
    <col min="2793" max="2793" width="12.7109375" style="14" bestFit="1" customWidth="1"/>
    <col min="2794" max="3037" width="9.140625" style="14"/>
    <col min="3038" max="3038" width="4.42578125" style="14" customWidth="1"/>
    <col min="3039" max="3039" width="5.5703125" style="14" customWidth="1"/>
    <col min="3040" max="3040" width="5.28515625" style="14" bestFit="1" customWidth="1"/>
    <col min="3041" max="3041" width="8.28515625" style="14" customWidth="1"/>
    <col min="3042" max="3042" width="20.85546875" style="14" customWidth="1"/>
    <col min="3043" max="3043" width="24.28515625" style="14" customWidth="1"/>
    <col min="3044" max="3044" width="13" style="14" customWidth="1"/>
    <col min="3045" max="3045" width="7.5703125" style="14" bestFit="1" customWidth="1"/>
    <col min="3046" max="3046" width="5.7109375" style="14" bestFit="1" customWidth="1"/>
    <col min="3047" max="3047" width="11.85546875" style="14" bestFit="1" customWidth="1"/>
    <col min="3048" max="3048" width="10.140625" style="14" bestFit="1" customWidth="1"/>
    <col min="3049" max="3049" width="12.7109375" style="14" bestFit="1" customWidth="1"/>
    <col min="3050" max="3293" width="9.140625" style="14"/>
    <col min="3294" max="3294" width="4.42578125" style="14" customWidth="1"/>
    <col min="3295" max="3295" width="5.5703125" style="14" customWidth="1"/>
    <col min="3296" max="3296" width="5.28515625" style="14" bestFit="1" customWidth="1"/>
    <col min="3297" max="3297" width="8.28515625" style="14" customWidth="1"/>
    <col min="3298" max="3298" width="20.85546875" style="14" customWidth="1"/>
    <col min="3299" max="3299" width="24.28515625" style="14" customWidth="1"/>
    <col min="3300" max="3300" width="13" style="14" customWidth="1"/>
    <col min="3301" max="3301" width="7.5703125" style="14" bestFit="1" customWidth="1"/>
    <col min="3302" max="3302" width="5.7109375" style="14" bestFit="1" customWidth="1"/>
    <col min="3303" max="3303" width="11.85546875" style="14" bestFit="1" customWidth="1"/>
    <col min="3304" max="3304" width="10.140625" style="14" bestFit="1" customWidth="1"/>
    <col min="3305" max="3305" width="12.7109375" style="14" bestFit="1" customWidth="1"/>
    <col min="3306" max="3549" width="9.140625" style="14"/>
    <col min="3550" max="3550" width="4.42578125" style="14" customWidth="1"/>
    <col min="3551" max="3551" width="5.5703125" style="14" customWidth="1"/>
    <col min="3552" max="3552" width="5.28515625" style="14" bestFit="1" customWidth="1"/>
    <col min="3553" max="3553" width="8.28515625" style="14" customWidth="1"/>
    <col min="3554" max="3554" width="20.85546875" style="14" customWidth="1"/>
    <col min="3555" max="3555" width="24.28515625" style="14" customWidth="1"/>
    <col min="3556" max="3556" width="13" style="14" customWidth="1"/>
    <col min="3557" max="3557" width="7.5703125" style="14" bestFit="1" customWidth="1"/>
    <col min="3558" max="3558" width="5.7109375" style="14" bestFit="1" customWidth="1"/>
    <col min="3559" max="3559" width="11.85546875" style="14" bestFit="1" customWidth="1"/>
    <col min="3560" max="3560" width="10.140625" style="14" bestFit="1" customWidth="1"/>
    <col min="3561" max="3561" width="12.7109375" style="14" bestFit="1" customWidth="1"/>
    <col min="3562" max="3805" width="9.140625" style="14"/>
    <col min="3806" max="3806" width="4.42578125" style="14" customWidth="1"/>
    <col min="3807" max="3807" width="5.5703125" style="14" customWidth="1"/>
    <col min="3808" max="3808" width="5.28515625" style="14" bestFit="1" customWidth="1"/>
    <col min="3809" max="3809" width="8.28515625" style="14" customWidth="1"/>
    <col min="3810" max="3810" width="20.85546875" style="14" customWidth="1"/>
    <col min="3811" max="3811" width="24.28515625" style="14" customWidth="1"/>
    <col min="3812" max="3812" width="13" style="14" customWidth="1"/>
    <col min="3813" max="3813" width="7.5703125" style="14" bestFit="1" customWidth="1"/>
    <col min="3814" max="3814" width="5.7109375" style="14" bestFit="1" customWidth="1"/>
    <col min="3815" max="3815" width="11.85546875" style="14" bestFit="1" customWidth="1"/>
    <col min="3816" max="3816" width="10.140625" style="14" bestFit="1" customWidth="1"/>
    <col min="3817" max="3817" width="12.7109375" style="14" bestFit="1" customWidth="1"/>
    <col min="3818" max="4061" width="9.140625" style="14"/>
    <col min="4062" max="4062" width="4.42578125" style="14" customWidth="1"/>
    <col min="4063" max="4063" width="5.5703125" style="14" customWidth="1"/>
    <col min="4064" max="4064" width="5.28515625" style="14" bestFit="1" customWidth="1"/>
    <col min="4065" max="4065" width="8.28515625" style="14" customWidth="1"/>
    <col min="4066" max="4066" width="20.85546875" style="14" customWidth="1"/>
    <col min="4067" max="4067" width="24.28515625" style="14" customWidth="1"/>
    <col min="4068" max="4068" width="13" style="14" customWidth="1"/>
    <col min="4069" max="4069" width="7.5703125" style="14" bestFit="1" customWidth="1"/>
    <col min="4070" max="4070" width="5.7109375" style="14" bestFit="1" customWidth="1"/>
    <col min="4071" max="4071" width="11.85546875" style="14" bestFit="1" customWidth="1"/>
    <col min="4072" max="4072" width="10.140625" style="14" bestFit="1" customWidth="1"/>
    <col min="4073" max="4073" width="12.7109375" style="14" bestFit="1" customWidth="1"/>
    <col min="4074" max="4317" width="9.140625" style="14"/>
    <col min="4318" max="4318" width="4.42578125" style="14" customWidth="1"/>
    <col min="4319" max="4319" width="5.5703125" style="14" customWidth="1"/>
    <col min="4320" max="4320" width="5.28515625" style="14" bestFit="1" customWidth="1"/>
    <col min="4321" max="4321" width="8.28515625" style="14" customWidth="1"/>
    <col min="4322" max="4322" width="20.85546875" style="14" customWidth="1"/>
    <col min="4323" max="4323" width="24.28515625" style="14" customWidth="1"/>
    <col min="4324" max="4324" width="13" style="14" customWidth="1"/>
    <col min="4325" max="4325" width="7.5703125" style="14" bestFit="1" customWidth="1"/>
    <col min="4326" max="4326" width="5.7109375" style="14" bestFit="1" customWidth="1"/>
    <col min="4327" max="4327" width="11.85546875" style="14" bestFit="1" customWidth="1"/>
    <col min="4328" max="4328" width="10.140625" style="14" bestFit="1" customWidth="1"/>
    <col min="4329" max="4329" width="12.7109375" style="14" bestFit="1" customWidth="1"/>
    <col min="4330" max="4573" width="9.140625" style="14"/>
    <col min="4574" max="4574" width="4.42578125" style="14" customWidth="1"/>
    <col min="4575" max="4575" width="5.5703125" style="14" customWidth="1"/>
    <col min="4576" max="4576" width="5.28515625" style="14" bestFit="1" customWidth="1"/>
    <col min="4577" max="4577" width="8.28515625" style="14" customWidth="1"/>
    <col min="4578" max="4578" width="20.85546875" style="14" customWidth="1"/>
    <col min="4579" max="4579" width="24.28515625" style="14" customWidth="1"/>
    <col min="4580" max="4580" width="13" style="14" customWidth="1"/>
    <col min="4581" max="4581" width="7.5703125" style="14" bestFit="1" customWidth="1"/>
    <col min="4582" max="4582" width="5.7109375" style="14" bestFit="1" customWidth="1"/>
    <col min="4583" max="4583" width="11.85546875" style="14" bestFit="1" customWidth="1"/>
    <col min="4584" max="4584" width="10.140625" style="14" bestFit="1" customWidth="1"/>
    <col min="4585" max="4585" width="12.7109375" style="14" bestFit="1" customWidth="1"/>
    <col min="4586" max="4829" width="9.140625" style="14"/>
    <col min="4830" max="4830" width="4.42578125" style="14" customWidth="1"/>
    <col min="4831" max="4831" width="5.5703125" style="14" customWidth="1"/>
    <col min="4832" max="4832" width="5.28515625" style="14" bestFit="1" customWidth="1"/>
    <col min="4833" max="4833" width="8.28515625" style="14" customWidth="1"/>
    <col min="4834" max="4834" width="20.85546875" style="14" customWidth="1"/>
    <col min="4835" max="4835" width="24.28515625" style="14" customWidth="1"/>
    <col min="4836" max="4836" width="13" style="14" customWidth="1"/>
    <col min="4837" max="4837" width="7.5703125" style="14" bestFit="1" customWidth="1"/>
    <col min="4838" max="4838" width="5.7109375" style="14" bestFit="1" customWidth="1"/>
    <col min="4839" max="4839" width="11.85546875" style="14" bestFit="1" customWidth="1"/>
    <col min="4840" max="4840" width="10.140625" style="14" bestFit="1" customWidth="1"/>
    <col min="4841" max="4841" width="12.7109375" style="14" bestFit="1" customWidth="1"/>
    <col min="4842" max="5085" width="9.140625" style="14"/>
    <col min="5086" max="5086" width="4.42578125" style="14" customWidth="1"/>
    <col min="5087" max="5087" width="5.5703125" style="14" customWidth="1"/>
    <col min="5088" max="5088" width="5.28515625" style="14" bestFit="1" customWidth="1"/>
    <col min="5089" max="5089" width="8.28515625" style="14" customWidth="1"/>
    <col min="5090" max="5090" width="20.85546875" style="14" customWidth="1"/>
    <col min="5091" max="5091" width="24.28515625" style="14" customWidth="1"/>
    <col min="5092" max="5092" width="13" style="14" customWidth="1"/>
    <col min="5093" max="5093" width="7.5703125" style="14" bestFit="1" customWidth="1"/>
    <col min="5094" max="5094" width="5.7109375" style="14" bestFit="1" customWidth="1"/>
    <col min="5095" max="5095" width="11.85546875" style="14" bestFit="1" customWidth="1"/>
    <col min="5096" max="5096" width="10.140625" style="14" bestFit="1" customWidth="1"/>
    <col min="5097" max="5097" width="12.7109375" style="14" bestFit="1" customWidth="1"/>
    <col min="5098" max="5341" width="9.140625" style="14"/>
    <col min="5342" max="5342" width="4.42578125" style="14" customWidth="1"/>
    <col min="5343" max="5343" width="5.5703125" style="14" customWidth="1"/>
    <col min="5344" max="5344" width="5.28515625" style="14" bestFit="1" customWidth="1"/>
    <col min="5345" max="5345" width="8.28515625" style="14" customWidth="1"/>
    <col min="5346" max="5346" width="20.85546875" style="14" customWidth="1"/>
    <col min="5347" max="5347" width="24.28515625" style="14" customWidth="1"/>
    <col min="5348" max="5348" width="13" style="14" customWidth="1"/>
    <col min="5349" max="5349" width="7.5703125" style="14" bestFit="1" customWidth="1"/>
    <col min="5350" max="5350" width="5.7109375" style="14" bestFit="1" customWidth="1"/>
    <col min="5351" max="5351" width="11.85546875" style="14" bestFit="1" customWidth="1"/>
    <col min="5352" max="5352" width="10.140625" style="14" bestFit="1" customWidth="1"/>
    <col min="5353" max="5353" width="12.7109375" style="14" bestFit="1" customWidth="1"/>
    <col min="5354" max="5597" width="9.140625" style="14"/>
    <col min="5598" max="5598" width="4.42578125" style="14" customWidth="1"/>
    <col min="5599" max="5599" width="5.5703125" style="14" customWidth="1"/>
    <col min="5600" max="5600" width="5.28515625" style="14" bestFit="1" customWidth="1"/>
    <col min="5601" max="5601" width="8.28515625" style="14" customWidth="1"/>
    <col min="5602" max="5602" width="20.85546875" style="14" customWidth="1"/>
    <col min="5603" max="5603" width="24.28515625" style="14" customWidth="1"/>
    <col min="5604" max="5604" width="13" style="14" customWidth="1"/>
    <col min="5605" max="5605" width="7.5703125" style="14" bestFit="1" customWidth="1"/>
    <col min="5606" max="5606" width="5.7109375" style="14" bestFit="1" customWidth="1"/>
    <col min="5607" max="5607" width="11.85546875" style="14" bestFit="1" customWidth="1"/>
    <col min="5608" max="5608" width="10.140625" style="14" bestFit="1" customWidth="1"/>
    <col min="5609" max="5609" width="12.7109375" style="14" bestFit="1" customWidth="1"/>
    <col min="5610" max="5853" width="9.140625" style="14"/>
    <col min="5854" max="5854" width="4.42578125" style="14" customWidth="1"/>
    <col min="5855" max="5855" width="5.5703125" style="14" customWidth="1"/>
    <col min="5856" max="5856" width="5.28515625" style="14" bestFit="1" customWidth="1"/>
    <col min="5857" max="5857" width="8.28515625" style="14" customWidth="1"/>
    <col min="5858" max="5858" width="20.85546875" style="14" customWidth="1"/>
    <col min="5859" max="5859" width="24.28515625" style="14" customWidth="1"/>
    <col min="5860" max="5860" width="13" style="14" customWidth="1"/>
    <col min="5861" max="5861" width="7.5703125" style="14" bestFit="1" customWidth="1"/>
    <col min="5862" max="5862" width="5.7109375" style="14" bestFit="1" customWidth="1"/>
    <col min="5863" max="5863" width="11.85546875" style="14" bestFit="1" customWidth="1"/>
    <col min="5864" max="5864" width="10.140625" style="14" bestFit="1" customWidth="1"/>
    <col min="5865" max="5865" width="12.7109375" style="14" bestFit="1" customWidth="1"/>
    <col min="5866" max="6109" width="9.140625" style="14"/>
    <col min="6110" max="6110" width="4.42578125" style="14" customWidth="1"/>
    <col min="6111" max="6111" width="5.5703125" style="14" customWidth="1"/>
    <col min="6112" max="6112" width="5.28515625" style="14" bestFit="1" customWidth="1"/>
    <col min="6113" max="6113" width="8.28515625" style="14" customWidth="1"/>
    <col min="6114" max="6114" width="20.85546875" style="14" customWidth="1"/>
    <col min="6115" max="6115" width="24.28515625" style="14" customWidth="1"/>
    <col min="6116" max="6116" width="13" style="14" customWidth="1"/>
    <col min="6117" max="6117" width="7.5703125" style="14" bestFit="1" customWidth="1"/>
    <col min="6118" max="6118" width="5.7109375" style="14" bestFit="1" customWidth="1"/>
    <col min="6119" max="6119" width="11.85546875" style="14" bestFit="1" customWidth="1"/>
    <col min="6120" max="6120" width="10.140625" style="14" bestFit="1" customWidth="1"/>
    <col min="6121" max="6121" width="12.7109375" style="14" bestFit="1" customWidth="1"/>
    <col min="6122" max="6365" width="9.140625" style="14"/>
    <col min="6366" max="6366" width="4.42578125" style="14" customWidth="1"/>
    <col min="6367" max="6367" width="5.5703125" style="14" customWidth="1"/>
    <col min="6368" max="6368" width="5.28515625" style="14" bestFit="1" customWidth="1"/>
    <col min="6369" max="6369" width="8.28515625" style="14" customWidth="1"/>
    <col min="6370" max="6370" width="20.85546875" style="14" customWidth="1"/>
    <col min="6371" max="6371" width="24.28515625" style="14" customWidth="1"/>
    <col min="6372" max="6372" width="13" style="14" customWidth="1"/>
    <col min="6373" max="6373" width="7.5703125" style="14" bestFit="1" customWidth="1"/>
    <col min="6374" max="6374" width="5.7109375" style="14" bestFit="1" customWidth="1"/>
    <col min="6375" max="6375" width="11.85546875" style="14" bestFit="1" customWidth="1"/>
    <col min="6376" max="6376" width="10.140625" style="14" bestFit="1" customWidth="1"/>
    <col min="6377" max="6377" width="12.7109375" style="14" bestFit="1" customWidth="1"/>
    <col min="6378" max="6621" width="9.140625" style="14"/>
    <col min="6622" max="6622" width="4.42578125" style="14" customWidth="1"/>
    <col min="6623" max="6623" width="5.5703125" style="14" customWidth="1"/>
    <col min="6624" max="6624" width="5.28515625" style="14" bestFit="1" customWidth="1"/>
    <col min="6625" max="6625" width="8.28515625" style="14" customWidth="1"/>
    <col min="6626" max="6626" width="20.85546875" style="14" customWidth="1"/>
    <col min="6627" max="6627" width="24.28515625" style="14" customWidth="1"/>
    <col min="6628" max="6628" width="13" style="14" customWidth="1"/>
    <col min="6629" max="6629" width="7.5703125" style="14" bestFit="1" customWidth="1"/>
    <col min="6630" max="6630" width="5.7109375" style="14" bestFit="1" customWidth="1"/>
    <col min="6631" max="6631" width="11.85546875" style="14" bestFit="1" customWidth="1"/>
    <col min="6632" max="6632" width="10.140625" style="14" bestFit="1" customWidth="1"/>
    <col min="6633" max="6633" width="12.7109375" style="14" bestFit="1" customWidth="1"/>
    <col min="6634" max="6877" width="9.140625" style="14"/>
    <col min="6878" max="6878" width="4.42578125" style="14" customWidth="1"/>
    <col min="6879" max="6879" width="5.5703125" style="14" customWidth="1"/>
    <col min="6880" max="6880" width="5.28515625" style="14" bestFit="1" customWidth="1"/>
    <col min="6881" max="6881" width="8.28515625" style="14" customWidth="1"/>
    <col min="6882" max="6882" width="20.85546875" style="14" customWidth="1"/>
    <col min="6883" max="6883" width="24.28515625" style="14" customWidth="1"/>
    <col min="6884" max="6884" width="13" style="14" customWidth="1"/>
    <col min="6885" max="6885" width="7.5703125" style="14" bestFit="1" customWidth="1"/>
    <col min="6886" max="6886" width="5.7109375" style="14" bestFit="1" customWidth="1"/>
    <col min="6887" max="6887" width="11.85546875" style="14" bestFit="1" customWidth="1"/>
    <col min="6888" max="6888" width="10.140625" style="14" bestFit="1" customWidth="1"/>
    <col min="6889" max="6889" width="12.7109375" style="14" bestFit="1" customWidth="1"/>
    <col min="6890" max="7133" width="9.140625" style="14"/>
    <col min="7134" max="7134" width="4.42578125" style="14" customWidth="1"/>
    <col min="7135" max="7135" width="5.5703125" style="14" customWidth="1"/>
    <col min="7136" max="7136" width="5.28515625" style="14" bestFit="1" customWidth="1"/>
    <col min="7137" max="7137" width="8.28515625" style="14" customWidth="1"/>
    <col min="7138" max="7138" width="20.85546875" style="14" customWidth="1"/>
    <col min="7139" max="7139" width="24.28515625" style="14" customWidth="1"/>
    <col min="7140" max="7140" width="13" style="14" customWidth="1"/>
    <col min="7141" max="7141" width="7.5703125" style="14" bestFit="1" customWidth="1"/>
    <col min="7142" max="7142" width="5.7109375" style="14" bestFit="1" customWidth="1"/>
    <col min="7143" max="7143" width="11.85546875" style="14" bestFit="1" customWidth="1"/>
    <col min="7144" max="7144" width="10.140625" style="14" bestFit="1" customWidth="1"/>
    <col min="7145" max="7145" width="12.7109375" style="14" bestFit="1" customWidth="1"/>
    <col min="7146" max="7389" width="9.140625" style="14"/>
    <col min="7390" max="7390" width="4.42578125" style="14" customWidth="1"/>
    <col min="7391" max="7391" width="5.5703125" style="14" customWidth="1"/>
    <col min="7392" max="7392" width="5.28515625" style="14" bestFit="1" customWidth="1"/>
    <col min="7393" max="7393" width="8.28515625" style="14" customWidth="1"/>
    <col min="7394" max="7394" width="20.85546875" style="14" customWidth="1"/>
    <col min="7395" max="7395" width="24.28515625" style="14" customWidth="1"/>
    <col min="7396" max="7396" width="13" style="14" customWidth="1"/>
    <col min="7397" max="7397" width="7.5703125" style="14" bestFit="1" customWidth="1"/>
    <col min="7398" max="7398" width="5.7109375" style="14" bestFit="1" customWidth="1"/>
    <col min="7399" max="7399" width="11.85546875" style="14" bestFit="1" customWidth="1"/>
    <col min="7400" max="7400" width="10.140625" style="14" bestFit="1" customWidth="1"/>
    <col min="7401" max="7401" width="12.7109375" style="14" bestFit="1" customWidth="1"/>
    <col min="7402" max="7645" width="9.140625" style="14"/>
    <col min="7646" max="7646" width="4.42578125" style="14" customWidth="1"/>
    <col min="7647" max="7647" width="5.5703125" style="14" customWidth="1"/>
    <col min="7648" max="7648" width="5.28515625" style="14" bestFit="1" customWidth="1"/>
    <col min="7649" max="7649" width="8.28515625" style="14" customWidth="1"/>
    <col min="7650" max="7650" width="20.85546875" style="14" customWidth="1"/>
    <col min="7651" max="7651" width="24.28515625" style="14" customWidth="1"/>
    <col min="7652" max="7652" width="13" style="14" customWidth="1"/>
    <col min="7653" max="7653" width="7.5703125" style="14" bestFit="1" customWidth="1"/>
    <col min="7654" max="7654" width="5.7109375" style="14" bestFit="1" customWidth="1"/>
    <col min="7655" max="7655" width="11.85546875" style="14" bestFit="1" customWidth="1"/>
    <col min="7656" max="7656" width="10.140625" style="14" bestFit="1" customWidth="1"/>
    <col min="7657" max="7657" width="12.7109375" style="14" bestFit="1" customWidth="1"/>
    <col min="7658" max="7901" width="9.140625" style="14"/>
    <col min="7902" max="7902" width="4.42578125" style="14" customWidth="1"/>
    <col min="7903" max="7903" width="5.5703125" style="14" customWidth="1"/>
    <col min="7904" max="7904" width="5.28515625" style="14" bestFit="1" customWidth="1"/>
    <col min="7905" max="7905" width="8.28515625" style="14" customWidth="1"/>
    <col min="7906" max="7906" width="20.85546875" style="14" customWidth="1"/>
    <col min="7907" max="7907" width="24.28515625" style="14" customWidth="1"/>
    <col min="7908" max="7908" width="13" style="14" customWidth="1"/>
    <col min="7909" max="7909" width="7.5703125" style="14" bestFit="1" customWidth="1"/>
    <col min="7910" max="7910" width="5.7109375" style="14" bestFit="1" customWidth="1"/>
    <col min="7911" max="7911" width="11.85546875" style="14" bestFit="1" customWidth="1"/>
    <col min="7912" max="7912" width="10.140625" style="14" bestFit="1" customWidth="1"/>
    <col min="7913" max="7913" width="12.7109375" style="14" bestFit="1" customWidth="1"/>
    <col min="7914" max="8157" width="9.140625" style="14"/>
    <col min="8158" max="8158" width="4.42578125" style="14" customWidth="1"/>
    <col min="8159" max="8159" width="5.5703125" style="14" customWidth="1"/>
    <col min="8160" max="8160" width="5.28515625" style="14" bestFit="1" customWidth="1"/>
    <col min="8161" max="8161" width="8.28515625" style="14" customWidth="1"/>
    <col min="8162" max="8162" width="20.85546875" style="14" customWidth="1"/>
    <col min="8163" max="8163" width="24.28515625" style="14" customWidth="1"/>
    <col min="8164" max="8164" width="13" style="14" customWidth="1"/>
    <col min="8165" max="8165" width="7.5703125" style="14" bestFit="1" customWidth="1"/>
    <col min="8166" max="8166" width="5.7109375" style="14" bestFit="1" customWidth="1"/>
    <col min="8167" max="8167" width="11.85546875" style="14" bestFit="1" customWidth="1"/>
    <col min="8168" max="8168" width="10.140625" style="14" bestFit="1" customWidth="1"/>
    <col min="8169" max="8169" width="12.7109375" style="14" bestFit="1" customWidth="1"/>
    <col min="8170" max="8413" width="9.140625" style="14"/>
    <col min="8414" max="8414" width="4.42578125" style="14" customWidth="1"/>
    <col min="8415" max="8415" width="5.5703125" style="14" customWidth="1"/>
    <col min="8416" max="8416" width="5.28515625" style="14" bestFit="1" customWidth="1"/>
    <col min="8417" max="8417" width="8.28515625" style="14" customWidth="1"/>
    <col min="8418" max="8418" width="20.85546875" style="14" customWidth="1"/>
    <col min="8419" max="8419" width="24.28515625" style="14" customWidth="1"/>
    <col min="8420" max="8420" width="13" style="14" customWidth="1"/>
    <col min="8421" max="8421" width="7.5703125" style="14" bestFit="1" customWidth="1"/>
    <col min="8422" max="8422" width="5.7109375" style="14" bestFit="1" customWidth="1"/>
    <col min="8423" max="8423" width="11.85546875" style="14" bestFit="1" customWidth="1"/>
    <col min="8424" max="8424" width="10.140625" style="14" bestFit="1" customWidth="1"/>
    <col min="8425" max="8425" width="12.7109375" style="14" bestFit="1" customWidth="1"/>
    <col min="8426" max="8669" width="9.140625" style="14"/>
    <col min="8670" max="8670" width="4.42578125" style="14" customWidth="1"/>
    <col min="8671" max="8671" width="5.5703125" style="14" customWidth="1"/>
    <col min="8672" max="8672" width="5.28515625" style="14" bestFit="1" customWidth="1"/>
    <col min="8673" max="8673" width="8.28515625" style="14" customWidth="1"/>
    <col min="8674" max="8674" width="20.85546875" style="14" customWidth="1"/>
    <col min="8675" max="8675" width="24.28515625" style="14" customWidth="1"/>
    <col min="8676" max="8676" width="13" style="14" customWidth="1"/>
    <col min="8677" max="8677" width="7.5703125" style="14" bestFit="1" customWidth="1"/>
    <col min="8678" max="8678" width="5.7109375" style="14" bestFit="1" customWidth="1"/>
    <col min="8679" max="8679" width="11.85546875" style="14" bestFit="1" customWidth="1"/>
    <col min="8680" max="8680" width="10.140625" style="14" bestFit="1" customWidth="1"/>
    <col min="8681" max="8681" width="12.7109375" style="14" bestFit="1" customWidth="1"/>
    <col min="8682" max="8925" width="9.140625" style="14"/>
    <col min="8926" max="8926" width="4.42578125" style="14" customWidth="1"/>
    <col min="8927" max="8927" width="5.5703125" style="14" customWidth="1"/>
    <col min="8928" max="8928" width="5.28515625" style="14" bestFit="1" customWidth="1"/>
    <col min="8929" max="8929" width="8.28515625" style="14" customWidth="1"/>
    <col min="8930" max="8930" width="20.85546875" style="14" customWidth="1"/>
    <col min="8931" max="8931" width="24.28515625" style="14" customWidth="1"/>
    <col min="8932" max="8932" width="13" style="14" customWidth="1"/>
    <col min="8933" max="8933" width="7.5703125" style="14" bestFit="1" customWidth="1"/>
    <col min="8934" max="8934" width="5.7109375" style="14" bestFit="1" customWidth="1"/>
    <col min="8935" max="8935" width="11.85546875" style="14" bestFit="1" customWidth="1"/>
    <col min="8936" max="8936" width="10.140625" style="14" bestFit="1" customWidth="1"/>
    <col min="8937" max="8937" width="12.7109375" style="14" bestFit="1" customWidth="1"/>
    <col min="8938" max="9181" width="9.140625" style="14"/>
    <col min="9182" max="9182" width="4.42578125" style="14" customWidth="1"/>
    <col min="9183" max="9183" width="5.5703125" style="14" customWidth="1"/>
    <col min="9184" max="9184" width="5.28515625" style="14" bestFit="1" customWidth="1"/>
    <col min="9185" max="9185" width="8.28515625" style="14" customWidth="1"/>
    <col min="9186" max="9186" width="20.85546875" style="14" customWidth="1"/>
    <col min="9187" max="9187" width="24.28515625" style="14" customWidth="1"/>
    <col min="9188" max="9188" width="13" style="14" customWidth="1"/>
    <col min="9189" max="9189" width="7.5703125" style="14" bestFit="1" customWidth="1"/>
    <col min="9190" max="9190" width="5.7109375" style="14" bestFit="1" customWidth="1"/>
    <col min="9191" max="9191" width="11.85546875" style="14" bestFit="1" customWidth="1"/>
    <col min="9192" max="9192" width="10.140625" style="14" bestFit="1" customWidth="1"/>
    <col min="9193" max="9193" width="12.7109375" style="14" bestFit="1" customWidth="1"/>
    <col min="9194" max="9437" width="9.140625" style="14"/>
    <col min="9438" max="9438" width="4.42578125" style="14" customWidth="1"/>
    <col min="9439" max="9439" width="5.5703125" style="14" customWidth="1"/>
    <col min="9440" max="9440" width="5.28515625" style="14" bestFit="1" customWidth="1"/>
    <col min="9441" max="9441" width="8.28515625" style="14" customWidth="1"/>
    <col min="9442" max="9442" width="20.85546875" style="14" customWidth="1"/>
    <col min="9443" max="9443" width="24.28515625" style="14" customWidth="1"/>
    <col min="9444" max="9444" width="13" style="14" customWidth="1"/>
    <col min="9445" max="9445" width="7.5703125" style="14" bestFit="1" customWidth="1"/>
    <col min="9446" max="9446" width="5.7109375" style="14" bestFit="1" customWidth="1"/>
    <col min="9447" max="9447" width="11.85546875" style="14" bestFit="1" customWidth="1"/>
    <col min="9448" max="9448" width="10.140625" style="14" bestFit="1" customWidth="1"/>
    <col min="9449" max="9449" width="12.7109375" style="14" bestFit="1" customWidth="1"/>
    <col min="9450" max="9693" width="9.140625" style="14"/>
    <col min="9694" max="9694" width="4.42578125" style="14" customWidth="1"/>
    <col min="9695" max="9695" width="5.5703125" style="14" customWidth="1"/>
    <col min="9696" max="9696" width="5.28515625" style="14" bestFit="1" customWidth="1"/>
    <col min="9697" max="9697" width="8.28515625" style="14" customWidth="1"/>
    <col min="9698" max="9698" width="20.85546875" style="14" customWidth="1"/>
    <col min="9699" max="9699" width="24.28515625" style="14" customWidth="1"/>
    <col min="9700" max="9700" width="13" style="14" customWidth="1"/>
    <col min="9701" max="9701" width="7.5703125" style="14" bestFit="1" customWidth="1"/>
    <col min="9702" max="9702" width="5.7109375" style="14" bestFit="1" customWidth="1"/>
    <col min="9703" max="9703" width="11.85546875" style="14" bestFit="1" customWidth="1"/>
    <col min="9704" max="9704" width="10.140625" style="14" bestFit="1" customWidth="1"/>
    <col min="9705" max="9705" width="12.7109375" style="14" bestFit="1" customWidth="1"/>
    <col min="9706" max="9949" width="9.140625" style="14"/>
    <col min="9950" max="9950" width="4.42578125" style="14" customWidth="1"/>
    <col min="9951" max="9951" width="5.5703125" style="14" customWidth="1"/>
    <col min="9952" max="9952" width="5.28515625" style="14" bestFit="1" customWidth="1"/>
    <col min="9953" max="9953" width="8.28515625" style="14" customWidth="1"/>
    <col min="9954" max="9954" width="20.85546875" style="14" customWidth="1"/>
    <col min="9955" max="9955" width="24.28515625" style="14" customWidth="1"/>
    <col min="9956" max="9956" width="13" style="14" customWidth="1"/>
    <col min="9957" max="9957" width="7.5703125" style="14" bestFit="1" customWidth="1"/>
    <col min="9958" max="9958" width="5.7109375" style="14" bestFit="1" customWidth="1"/>
    <col min="9959" max="9959" width="11.85546875" style="14" bestFit="1" customWidth="1"/>
    <col min="9960" max="9960" width="10.140625" style="14" bestFit="1" customWidth="1"/>
    <col min="9961" max="9961" width="12.7109375" style="14" bestFit="1" customWidth="1"/>
    <col min="9962" max="10205" width="9.140625" style="14"/>
    <col min="10206" max="10206" width="4.42578125" style="14" customWidth="1"/>
    <col min="10207" max="10207" width="5.5703125" style="14" customWidth="1"/>
    <col min="10208" max="10208" width="5.28515625" style="14" bestFit="1" customWidth="1"/>
    <col min="10209" max="10209" width="8.28515625" style="14" customWidth="1"/>
    <col min="10210" max="10210" width="20.85546875" style="14" customWidth="1"/>
    <col min="10211" max="10211" width="24.28515625" style="14" customWidth="1"/>
    <col min="10212" max="10212" width="13" style="14" customWidth="1"/>
    <col min="10213" max="10213" width="7.5703125" style="14" bestFit="1" customWidth="1"/>
    <col min="10214" max="10214" width="5.7109375" style="14" bestFit="1" customWidth="1"/>
    <col min="10215" max="10215" width="11.85546875" style="14" bestFit="1" customWidth="1"/>
    <col min="10216" max="10216" width="10.140625" style="14" bestFit="1" customWidth="1"/>
    <col min="10217" max="10217" width="12.7109375" style="14" bestFit="1" customWidth="1"/>
    <col min="10218" max="10461" width="9.140625" style="14"/>
    <col min="10462" max="10462" width="4.42578125" style="14" customWidth="1"/>
    <col min="10463" max="10463" width="5.5703125" style="14" customWidth="1"/>
    <col min="10464" max="10464" width="5.28515625" style="14" bestFit="1" customWidth="1"/>
    <col min="10465" max="10465" width="8.28515625" style="14" customWidth="1"/>
    <col min="10466" max="10466" width="20.85546875" style="14" customWidth="1"/>
    <col min="10467" max="10467" width="24.28515625" style="14" customWidth="1"/>
    <col min="10468" max="10468" width="13" style="14" customWidth="1"/>
    <col min="10469" max="10469" width="7.5703125" style="14" bestFit="1" customWidth="1"/>
    <col min="10470" max="10470" width="5.7109375" style="14" bestFit="1" customWidth="1"/>
    <col min="10471" max="10471" width="11.85546875" style="14" bestFit="1" customWidth="1"/>
    <col min="10472" max="10472" width="10.140625" style="14" bestFit="1" customWidth="1"/>
    <col min="10473" max="10473" width="12.7109375" style="14" bestFit="1" customWidth="1"/>
    <col min="10474" max="10717" width="9.140625" style="14"/>
    <col min="10718" max="10718" width="4.42578125" style="14" customWidth="1"/>
    <col min="10719" max="10719" width="5.5703125" style="14" customWidth="1"/>
    <col min="10720" max="10720" width="5.28515625" style="14" bestFit="1" customWidth="1"/>
    <col min="10721" max="10721" width="8.28515625" style="14" customWidth="1"/>
    <col min="10722" max="10722" width="20.85546875" style="14" customWidth="1"/>
    <col min="10723" max="10723" width="24.28515625" style="14" customWidth="1"/>
    <col min="10724" max="10724" width="13" style="14" customWidth="1"/>
    <col min="10725" max="10725" width="7.5703125" style="14" bestFit="1" customWidth="1"/>
    <col min="10726" max="10726" width="5.7109375" style="14" bestFit="1" customWidth="1"/>
    <col min="10727" max="10727" width="11.85546875" style="14" bestFit="1" customWidth="1"/>
    <col min="10728" max="10728" width="10.140625" style="14" bestFit="1" customWidth="1"/>
    <col min="10729" max="10729" width="12.7109375" style="14" bestFit="1" customWidth="1"/>
    <col min="10730" max="10973" width="9.140625" style="14"/>
    <col min="10974" max="10974" width="4.42578125" style="14" customWidth="1"/>
    <col min="10975" max="10975" width="5.5703125" style="14" customWidth="1"/>
    <col min="10976" max="10976" width="5.28515625" style="14" bestFit="1" customWidth="1"/>
    <col min="10977" max="10977" width="8.28515625" style="14" customWidth="1"/>
    <col min="10978" max="10978" width="20.85546875" style="14" customWidth="1"/>
    <col min="10979" max="10979" width="24.28515625" style="14" customWidth="1"/>
    <col min="10980" max="10980" width="13" style="14" customWidth="1"/>
    <col min="10981" max="10981" width="7.5703125" style="14" bestFit="1" customWidth="1"/>
    <col min="10982" max="10982" width="5.7109375" style="14" bestFit="1" customWidth="1"/>
    <col min="10983" max="10983" width="11.85546875" style="14" bestFit="1" customWidth="1"/>
    <col min="10984" max="10984" width="10.140625" style="14" bestFit="1" customWidth="1"/>
    <col min="10985" max="10985" width="12.7109375" style="14" bestFit="1" customWidth="1"/>
    <col min="10986" max="11229" width="9.140625" style="14"/>
    <col min="11230" max="11230" width="4.42578125" style="14" customWidth="1"/>
    <col min="11231" max="11231" width="5.5703125" style="14" customWidth="1"/>
    <col min="11232" max="11232" width="5.28515625" style="14" bestFit="1" customWidth="1"/>
    <col min="11233" max="11233" width="8.28515625" style="14" customWidth="1"/>
    <col min="11234" max="11234" width="20.85546875" style="14" customWidth="1"/>
    <col min="11235" max="11235" width="24.28515625" style="14" customWidth="1"/>
    <col min="11236" max="11236" width="13" style="14" customWidth="1"/>
    <col min="11237" max="11237" width="7.5703125" style="14" bestFit="1" customWidth="1"/>
    <col min="11238" max="11238" width="5.7109375" style="14" bestFit="1" customWidth="1"/>
    <col min="11239" max="11239" width="11.85546875" style="14" bestFit="1" customWidth="1"/>
    <col min="11240" max="11240" width="10.140625" style="14" bestFit="1" customWidth="1"/>
    <col min="11241" max="11241" width="12.7109375" style="14" bestFit="1" customWidth="1"/>
    <col min="11242" max="11485" width="9.140625" style="14"/>
    <col min="11486" max="11486" width="4.42578125" style="14" customWidth="1"/>
    <col min="11487" max="11487" width="5.5703125" style="14" customWidth="1"/>
    <col min="11488" max="11488" width="5.28515625" style="14" bestFit="1" customWidth="1"/>
    <col min="11489" max="11489" width="8.28515625" style="14" customWidth="1"/>
    <col min="11490" max="11490" width="20.85546875" style="14" customWidth="1"/>
    <col min="11491" max="11491" width="24.28515625" style="14" customWidth="1"/>
    <col min="11492" max="11492" width="13" style="14" customWidth="1"/>
    <col min="11493" max="11493" width="7.5703125" style="14" bestFit="1" customWidth="1"/>
    <col min="11494" max="11494" width="5.7109375" style="14" bestFit="1" customWidth="1"/>
    <col min="11495" max="11495" width="11.85546875" style="14" bestFit="1" customWidth="1"/>
    <col min="11496" max="11496" width="10.140625" style="14" bestFit="1" customWidth="1"/>
    <col min="11497" max="11497" width="12.7109375" style="14" bestFit="1" customWidth="1"/>
    <col min="11498" max="11741" width="9.140625" style="14"/>
    <col min="11742" max="11742" width="4.42578125" style="14" customWidth="1"/>
    <col min="11743" max="11743" width="5.5703125" style="14" customWidth="1"/>
    <col min="11744" max="11744" width="5.28515625" style="14" bestFit="1" customWidth="1"/>
    <col min="11745" max="11745" width="8.28515625" style="14" customWidth="1"/>
    <col min="11746" max="11746" width="20.85546875" style="14" customWidth="1"/>
    <col min="11747" max="11747" width="24.28515625" style="14" customWidth="1"/>
    <col min="11748" max="11748" width="13" style="14" customWidth="1"/>
    <col min="11749" max="11749" width="7.5703125" style="14" bestFit="1" customWidth="1"/>
    <col min="11750" max="11750" width="5.7109375" style="14" bestFit="1" customWidth="1"/>
    <col min="11751" max="11751" width="11.85546875" style="14" bestFit="1" customWidth="1"/>
    <col min="11752" max="11752" width="10.140625" style="14" bestFit="1" customWidth="1"/>
    <col min="11753" max="11753" width="12.7109375" style="14" bestFit="1" customWidth="1"/>
    <col min="11754" max="11997" width="9.140625" style="14"/>
    <col min="11998" max="11998" width="4.42578125" style="14" customWidth="1"/>
    <col min="11999" max="11999" width="5.5703125" style="14" customWidth="1"/>
    <col min="12000" max="12000" width="5.28515625" style="14" bestFit="1" customWidth="1"/>
    <col min="12001" max="12001" width="8.28515625" style="14" customWidth="1"/>
    <col min="12002" max="12002" width="20.85546875" style="14" customWidth="1"/>
    <col min="12003" max="12003" width="24.28515625" style="14" customWidth="1"/>
    <col min="12004" max="12004" width="13" style="14" customWidth="1"/>
    <col min="12005" max="12005" width="7.5703125" style="14" bestFit="1" customWidth="1"/>
    <col min="12006" max="12006" width="5.7109375" style="14" bestFit="1" customWidth="1"/>
    <col min="12007" max="12007" width="11.85546875" style="14" bestFit="1" customWidth="1"/>
    <col min="12008" max="12008" width="10.140625" style="14" bestFit="1" customWidth="1"/>
    <col min="12009" max="12009" width="12.7109375" style="14" bestFit="1" customWidth="1"/>
    <col min="12010" max="12253" width="9.140625" style="14"/>
    <col min="12254" max="12254" width="4.42578125" style="14" customWidth="1"/>
    <col min="12255" max="12255" width="5.5703125" style="14" customWidth="1"/>
    <col min="12256" max="12256" width="5.28515625" style="14" bestFit="1" customWidth="1"/>
    <col min="12257" max="12257" width="8.28515625" style="14" customWidth="1"/>
    <col min="12258" max="12258" width="20.85546875" style="14" customWidth="1"/>
    <col min="12259" max="12259" width="24.28515625" style="14" customWidth="1"/>
    <col min="12260" max="12260" width="13" style="14" customWidth="1"/>
    <col min="12261" max="12261" width="7.5703125" style="14" bestFit="1" customWidth="1"/>
    <col min="12262" max="12262" width="5.7109375" style="14" bestFit="1" customWidth="1"/>
    <col min="12263" max="12263" width="11.85546875" style="14" bestFit="1" customWidth="1"/>
    <col min="12264" max="12264" width="10.140625" style="14" bestFit="1" customWidth="1"/>
    <col min="12265" max="12265" width="12.7109375" style="14" bestFit="1" customWidth="1"/>
    <col min="12266" max="12509" width="9.140625" style="14"/>
    <col min="12510" max="12510" width="4.42578125" style="14" customWidth="1"/>
    <col min="12511" max="12511" width="5.5703125" style="14" customWidth="1"/>
    <col min="12512" max="12512" width="5.28515625" style="14" bestFit="1" customWidth="1"/>
    <col min="12513" max="12513" width="8.28515625" style="14" customWidth="1"/>
    <col min="12514" max="12514" width="20.85546875" style="14" customWidth="1"/>
    <col min="12515" max="12515" width="24.28515625" style="14" customWidth="1"/>
    <col min="12516" max="12516" width="13" style="14" customWidth="1"/>
    <col min="12517" max="12517" width="7.5703125" style="14" bestFit="1" customWidth="1"/>
    <col min="12518" max="12518" width="5.7109375" style="14" bestFit="1" customWidth="1"/>
    <col min="12519" max="12519" width="11.85546875" style="14" bestFit="1" customWidth="1"/>
    <col min="12520" max="12520" width="10.140625" style="14" bestFit="1" customWidth="1"/>
    <col min="12521" max="12521" width="12.7109375" style="14" bestFit="1" customWidth="1"/>
    <col min="12522" max="12765" width="9.140625" style="14"/>
    <col min="12766" max="12766" width="4.42578125" style="14" customWidth="1"/>
    <col min="12767" max="12767" width="5.5703125" style="14" customWidth="1"/>
    <col min="12768" max="12768" width="5.28515625" style="14" bestFit="1" customWidth="1"/>
    <col min="12769" max="12769" width="8.28515625" style="14" customWidth="1"/>
    <col min="12770" max="12770" width="20.85546875" style="14" customWidth="1"/>
    <col min="12771" max="12771" width="24.28515625" style="14" customWidth="1"/>
    <col min="12772" max="12772" width="13" style="14" customWidth="1"/>
    <col min="12773" max="12773" width="7.5703125" style="14" bestFit="1" customWidth="1"/>
    <col min="12774" max="12774" width="5.7109375" style="14" bestFit="1" customWidth="1"/>
    <col min="12775" max="12775" width="11.85546875" style="14" bestFit="1" customWidth="1"/>
    <col min="12776" max="12776" width="10.140625" style="14" bestFit="1" customWidth="1"/>
    <col min="12777" max="12777" width="12.7109375" style="14" bestFit="1" customWidth="1"/>
    <col min="12778" max="13021" width="9.140625" style="14"/>
    <col min="13022" max="13022" width="4.42578125" style="14" customWidth="1"/>
    <col min="13023" max="13023" width="5.5703125" style="14" customWidth="1"/>
    <col min="13024" max="13024" width="5.28515625" style="14" bestFit="1" customWidth="1"/>
    <col min="13025" max="13025" width="8.28515625" style="14" customWidth="1"/>
    <col min="13026" max="13026" width="20.85546875" style="14" customWidth="1"/>
    <col min="13027" max="13027" width="24.28515625" style="14" customWidth="1"/>
    <col min="13028" max="13028" width="13" style="14" customWidth="1"/>
    <col min="13029" max="13029" width="7.5703125" style="14" bestFit="1" customWidth="1"/>
    <col min="13030" max="13030" width="5.7109375" style="14" bestFit="1" customWidth="1"/>
    <col min="13031" max="13031" width="11.85546875" style="14" bestFit="1" customWidth="1"/>
    <col min="13032" max="13032" width="10.140625" style="14" bestFit="1" customWidth="1"/>
    <col min="13033" max="13033" width="12.7109375" style="14" bestFit="1" customWidth="1"/>
    <col min="13034" max="13277" width="9.140625" style="14"/>
    <col min="13278" max="13278" width="4.42578125" style="14" customWidth="1"/>
    <col min="13279" max="13279" width="5.5703125" style="14" customWidth="1"/>
    <col min="13280" max="13280" width="5.28515625" style="14" bestFit="1" customWidth="1"/>
    <col min="13281" max="13281" width="8.28515625" style="14" customWidth="1"/>
    <col min="13282" max="13282" width="20.85546875" style="14" customWidth="1"/>
    <col min="13283" max="13283" width="24.28515625" style="14" customWidth="1"/>
    <col min="13284" max="13284" width="13" style="14" customWidth="1"/>
    <col min="13285" max="13285" width="7.5703125" style="14" bestFit="1" customWidth="1"/>
    <col min="13286" max="13286" width="5.7109375" style="14" bestFit="1" customWidth="1"/>
    <col min="13287" max="13287" width="11.85546875" style="14" bestFit="1" customWidth="1"/>
    <col min="13288" max="13288" width="10.140625" style="14" bestFit="1" customWidth="1"/>
    <col min="13289" max="13289" width="12.7109375" style="14" bestFit="1" customWidth="1"/>
    <col min="13290" max="13533" width="9.140625" style="14"/>
    <col min="13534" max="13534" width="4.42578125" style="14" customWidth="1"/>
    <col min="13535" max="13535" width="5.5703125" style="14" customWidth="1"/>
    <col min="13536" max="13536" width="5.28515625" style="14" bestFit="1" customWidth="1"/>
    <col min="13537" max="13537" width="8.28515625" style="14" customWidth="1"/>
    <col min="13538" max="13538" width="20.85546875" style="14" customWidth="1"/>
    <col min="13539" max="13539" width="24.28515625" style="14" customWidth="1"/>
    <col min="13540" max="13540" width="13" style="14" customWidth="1"/>
    <col min="13541" max="13541" width="7.5703125" style="14" bestFit="1" customWidth="1"/>
    <col min="13542" max="13542" width="5.7109375" style="14" bestFit="1" customWidth="1"/>
    <col min="13543" max="13543" width="11.85546875" style="14" bestFit="1" customWidth="1"/>
    <col min="13544" max="13544" width="10.140625" style="14" bestFit="1" customWidth="1"/>
    <col min="13545" max="13545" width="12.7109375" style="14" bestFit="1" customWidth="1"/>
    <col min="13546" max="13789" width="9.140625" style="14"/>
    <col min="13790" max="13790" width="4.42578125" style="14" customWidth="1"/>
    <col min="13791" max="13791" width="5.5703125" style="14" customWidth="1"/>
    <col min="13792" max="13792" width="5.28515625" style="14" bestFit="1" customWidth="1"/>
    <col min="13793" max="13793" width="8.28515625" style="14" customWidth="1"/>
    <col min="13794" max="13794" width="20.85546875" style="14" customWidth="1"/>
    <col min="13795" max="13795" width="24.28515625" style="14" customWidth="1"/>
    <col min="13796" max="13796" width="13" style="14" customWidth="1"/>
    <col min="13797" max="13797" width="7.5703125" style="14" bestFit="1" customWidth="1"/>
    <col min="13798" max="13798" width="5.7109375" style="14" bestFit="1" customWidth="1"/>
    <col min="13799" max="13799" width="11.85546875" style="14" bestFit="1" customWidth="1"/>
    <col min="13800" max="13800" width="10.140625" style="14" bestFit="1" customWidth="1"/>
    <col min="13801" max="13801" width="12.7109375" style="14" bestFit="1" customWidth="1"/>
    <col min="13802" max="14045" width="9.140625" style="14"/>
    <col min="14046" max="14046" width="4.42578125" style="14" customWidth="1"/>
    <col min="14047" max="14047" width="5.5703125" style="14" customWidth="1"/>
    <col min="14048" max="14048" width="5.28515625" style="14" bestFit="1" customWidth="1"/>
    <col min="14049" max="14049" width="8.28515625" style="14" customWidth="1"/>
    <col min="14050" max="14050" width="20.85546875" style="14" customWidth="1"/>
    <col min="14051" max="14051" width="24.28515625" style="14" customWidth="1"/>
    <col min="14052" max="14052" width="13" style="14" customWidth="1"/>
    <col min="14053" max="14053" width="7.5703125" style="14" bestFit="1" customWidth="1"/>
    <col min="14054" max="14054" width="5.7109375" style="14" bestFit="1" customWidth="1"/>
    <col min="14055" max="14055" width="11.85546875" style="14" bestFit="1" customWidth="1"/>
    <col min="14056" max="14056" width="10.140625" style="14" bestFit="1" customWidth="1"/>
    <col min="14057" max="14057" width="12.7109375" style="14" bestFit="1" customWidth="1"/>
    <col min="14058" max="14301" width="9.140625" style="14"/>
    <col min="14302" max="14302" width="4.42578125" style="14" customWidth="1"/>
    <col min="14303" max="14303" width="5.5703125" style="14" customWidth="1"/>
    <col min="14304" max="14304" width="5.28515625" style="14" bestFit="1" customWidth="1"/>
    <col min="14305" max="14305" width="8.28515625" style="14" customWidth="1"/>
    <col min="14306" max="14306" width="20.85546875" style="14" customWidth="1"/>
    <col min="14307" max="14307" width="24.28515625" style="14" customWidth="1"/>
    <col min="14308" max="14308" width="13" style="14" customWidth="1"/>
    <col min="14309" max="14309" width="7.5703125" style="14" bestFit="1" customWidth="1"/>
    <col min="14310" max="14310" width="5.7109375" style="14" bestFit="1" customWidth="1"/>
    <col min="14311" max="14311" width="11.85546875" style="14" bestFit="1" customWidth="1"/>
    <col min="14312" max="14312" width="10.140625" style="14" bestFit="1" customWidth="1"/>
    <col min="14313" max="14313" width="12.7109375" style="14" bestFit="1" customWidth="1"/>
    <col min="14314" max="14557" width="9.140625" style="14"/>
    <col min="14558" max="14558" width="4.42578125" style="14" customWidth="1"/>
    <col min="14559" max="14559" width="5.5703125" style="14" customWidth="1"/>
    <col min="14560" max="14560" width="5.28515625" style="14" bestFit="1" customWidth="1"/>
    <col min="14561" max="14561" width="8.28515625" style="14" customWidth="1"/>
    <col min="14562" max="14562" width="20.85546875" style="14" customWidth="1"/>
    <col min="14563" max="14563" width="24.28515625" style="14" customWidth="1"/>
    <col min="14564" max="14564" width="13" style="14" customWidth="1"/>
    <col min="14565" max="14565" width="7.5703125" style="14" bestFit="1" customWidth="1"/>
    <col min="14566" max="14566" width="5.7109375" style="14" bestFit="1" customWidth="1"/>
    <col min="14567" max="14567" width="11.85546875" style="14" bestFit="1" customWidth="1"/>
    <col min="14568" max="14568" width="10.140625" style="14" bestFit="1" customWidth="1"/>
    <col min="14569" max="14569" width="12.7109375" style="14" bestFit="1" customWidth="1"/>
    <col min="14570" max="14813" width="9.140625" style="14"/>
    <col min="14814" max="14814" width="4.42578125" style="14" customWidth="1"/>
    <col min="14815" max="14815" width="5.5703125" style="14" customWidth="1"/>
    <col min="14816" max="14816" width="5.28515625" style="14" bestFit="1" customWidth="1"/>
    <col min="14817" max="14817" width="8.28515625" style="14" customWidth="1"/>
    <col min="14818" max="14818" width="20.85546875" style="14" customWidth="1"/>
    <col min="14819" max="14819" width="24.28515625" style="14" customWidth="1"/>
    <col min="14820" max="14820" width="13" style="14" customWidth="1"/>
    <col min="14821" max="14821" width="7.5703125" style="14" bestFit="1" customWidth="1"/>
    <col min="14822" max="14822" width="5.7109375" style="14" bestFit="1" customWidth="1"/>
    <col min="14823" max="14823" width="11.85546875" style="14" bestFit="1" customWidth="1"/>
    <col min="14824" max="14824" width="10.140625" style="14" bestFit="1" customWidth="1"/>
    <col min="14825" max="14825" width="12.7109375" style="14" bestFit="1" customWidth="1"/>
    <col min="14826" max="15069" width="9.140625" style="14"/>
    <col min="15070" max="15070" width="4.42578125" style="14" customWidth="1"/>
    <col min="15071" max="15071" width="5.5703125" style="14" customWidth="1"/>
    <col min="15072" max="15072" width="5.28515625" style="14" bestFit="1" customWidth="1"/>
    <col min="15073" max="15073" width="8.28515625" style="14" customWidth="1"/>
    <col min="15074" max="15074" width="20.85546875" style="14" customWidth="1"/>
    <col min="15075" max="15075" width="24.28515625" style="14" customWidth="1"/>
    <col min="15076" max="15076" width="13" style="14" customWidth="1"/>
    <col min="15077" max="15077" width="7.5703125" style="14" bestFit="1" customWidth="1"/>
    <col min="15078" max="15078" width="5.7109375" style="14" bestFit="1" customWidth="1"/>
    <col min="15079" max="15079" width="11.85546875" style="14" bestFit="1" customWidth="1"/>
    <col min="15080" max="15080" width="10.140625" style="14" bestFit="1" customWidth="1"/>
    <col min="15081" max="15081" width="12.7109375" style="14" bestFit="1" customWidth="1"/>
    <col min="15082" max="15325" width="9.140625" style="14"/>
    <col min="15326" max="15326" width="4.42578125" style="14" customWidth="1"/>
    <col min="15327" max="15327" width="5.5703125" style="14" customWidth="1"/>
    <col min="15328" max="15328" width="5.28515625" style="14" bestFit="1" customWidth="1"/>
    <col min="15329" max="15329" width="8.28515625" style="14" customWidth="1"/>
    <col min="15330" max="15330" width="20.85546875" style="14" customWidth="1"/>
    <col min="15331" max="15331" width="24.28515625" style="14" customWidth="1"/>
    <col min="15332" max="15332" width="13" style="14" customWidth="1"/>
    <col min="15333" max="15333" width="7.5703125" style="14" bestFit="1" customWidth="1"/>
    <col min="15334" max="15334" width="5.7109375" style="14" bestFit="1" customWidth="1"/>
    <col min="15335" max="15335" width="11.85546875" style="14" bestFit="1" customWidth="1"/>
    <col min="15336" max="15336" width="10.140625" style="14" bestFit="1" customWidth="1"/>
    <col min="15337" max="15337" width="12.7109375" style="14" bestFit="1" customWidth="1"/>
    <col min="15338" max="15581" width="9.140625" style="14"/>
    <col min="15582" max="15582" width="4.42578125" style="14" customWidth="1"/>
    <col min="15583" max="15583" width="5.5703125" style="14" customWidth="1"/>
    <col min="15584" max="15584" width="5.28515625" style="14" bestFit="1" customWidth="1"/>
    <col min="15585" max="15585" width="8.28515625" style="14" customWidth="1"/>
    <col min="15586" max="15586" width="20.85546875" style="14" customWidth="1"/>
    <col min="15587" max="15587" width="24.28515625" style="14" customWidth="1"/>
    <col min="15588" max="15588" width="13" style="14" customWidth="1"/>
    <col min="15589" max="15589" width="7.5703125" style="14" bestFit="1" customWidth="1"/>
    <col min="15590" max="15590" width="5.7109375" style="14" bestFit="1" customWidth="1"/>
    <col min="15591" max="15591" width="11.85546875" style="14" bestFit="1" customWidth="1"/>
    <col min="15592" max="15592" width="10.140625" style="14" bestFit="1" customWidth="1"/>
    <col min="15593" max="15593" width="12.7109375" style="14" bestFit="1" customWidth="1"/>
    <col min="15594" max="15837" width="9.140625" style="14"/>
    <col min="15838" max="15838" width="4.42578125" style="14" customWidth="1"/>
    <col min="15839" max="15839" width="5.5703125" style="14" customWidth="1"/>
    <col min="15840" max="15840" width="5.28515625" style="14" bestFit="1" customWidth="1"/>
    <col min="15841" max="15841" width="8.28515625" style="14" customWidth="1"/>
    <col min="15842" max="15842" width="20.85546875" style="14" customWidth="1"/>
    <col min="15843" max="15843" width="24.28515625" style="14" customWidth="1"/>
    <col min="15844" max="15844" width="13" style="14" customWidth="1"/>
    <col min="15845" max="15845" width="7.5703125" style="14" bestFit="1" customWidth="1"/>
    <col min="15846" max="15846" width="5.7109375" style="14" bestFit="1" customWidth="1"/>
    <col min="15847" max="15847" width="11.85546875" style="14" bestFit="1" customWidth="1"/>
    <col min="15848" max="15848" width="10.140625" style="14" bestFit="1" customWidth="1"/>
    <col min="15849" max="15849" width="12.7109375" style="14" bestFit="1" customWidth="1"/>
    <col min="15850" max="16093" width="9.140625" style="14"/>
    <col min="16094" max="16094" width="4.42578125" style="14" customWidth="1"/>
    <col min="16095" max="16095" width="5.5703125" style="14" customWidth="1"/>
    <col min="16096" max="16096" width="5.28515625" style="14" bestFit="1" customWidth="1"/>
    <col min="16097" max="16097" width="8.28515625" style="14" customWidth="1"/>
    <col min="16098" max="16098" width="20.85546875" style="14" customWidth="1"/>
    <col min="16099" max="16099" width="24.28515625" style="14" customWidth="1"/>
    <col min="16100" max="16100" width="13" style="14" customWidth="1"/>
    <col min="16101" max="16101" width="7.5703125" style="14" bestFit="1" customWidth="1"/>
    <col min="16102" max="16102" width="5.7109375" style="14" bestFit="1" customWidth="1"/>
    <col min="16103" max="16103" width="11.85546875" style="14" bestFit="1" customWidth="1"/>
    <col min="16104" max="16104" width="10.140625" style="14" bestFit="1" customWidth="1"/>
    <col min="16105" max="16105" width="12.7109375" style="14" bestFit="1" customWidth="1"/>
    <col min="16106" max="16384" width="9.140625" style="14"/>
  </cols>
  <sheetData>
    <row r="1" spans="1:8" x14ac:dyDescent="0.3">
      <c r="A1" s="447" t="s">
        <v>44</v>
      </c>
      <c r="B1" s="447"/>
      <c r="C1" s="447"/>
    </row>
    <row r="3" spans="1:8" ht="16.5" customHeight="1" x14ac:dyDescent="0.3">
      <c r="B3" s="446" t="s">
        <v>45</v>
      </c>
      <c r="C3" s="446"/>
      <c r="D3" s="446"/>
      <c r="E3" s="446"/>
      <c r="F3" s="446"/>
      <c r="G3" s="446"/>
    </row>
    <row r="4" spans="1:8" x14ac:dyDescent="0.3">
      <c r="C4" s="316"/>
      <c r="D4" s="317"/>
      <c r="E4" s="317"/>
      <c r="F4" s="317"/>
    </row>
    <row r="5" spans="1:8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51</v>
      </c>
      <c r="H5" s="19" t="s">
        <v>52</v>
      </c>
    </row>
    <row r="6" spans="1:8" ht="25.5" x14ac:dyDescent="0.3">
      <c r="A6" s="294">
        <v>320</v>
      </c>
      <c r="B6" s="321" t="s">
        <v>0</v>
      </c>
      <c r="C6" s="282" t="s">
        <v>620</v>
      </c>
      <c r="D6" s="280" t="s">
        <v>621</v>
      </c>
      <c r="E6" s="265">
        <v>26807.21</v>
      </c>
      <c r="F6" s="308" t="s">
        <v>1</v>
      </c>
      <c r="G6" s="230" t="s">
        <v>286</v>
      </c>
      <c r="H6" s="174">
        <v>43973</v>
      </c>
    </row>
    <row r="7" spans="1:8" ht="25.5" x14ac:dyDescent="0.3">
      <c r="A7" s="294">
        <v>321</v>
      </c>
      <c r="B7" s="282" t="s">
        <v>0</v>
      </c>
      <c r="C7" s="282" t="s">
        <v>622</v>
      </c>
      <c r="D7" s="280" t="s">
        <v>623</v>
      </c>
      <c r="E7" s="265">
        <v>4179.42</v>
      </c>
      <c r="F7" s="308" t="s">
        <v>1</v>
      </c>
      <c r="G7" s="150" t="s">
        <v>624</v>
      </c>
      <c r="H7" s="174">
        <v>43973</v>
      </c>
    </row>
    <row r="8" spans="1:8" x14ac:dyDescent="0.3">
      <c r="A8" s="448" t="s">
        <v>74</v>
      </c>
      <c r="B8" s="449"/>
      <c r="C8" s="449"/>
      <c r="D8" s="450"/>
      <c r="E8" s="91">
        <f>SUM(E6:E7)</f>
        <v>30986.629999999997</v>
      </c>
      <c r="F8" s="91"/>
      <c r="G8" s="17"/>
      <c r="H8" s="151"/>
    </row>
  </sheetData>
  <mergeCells count="3">
    <mergeCell ref="A1:C1"/>
    <mergeCell ref="B3:G3"/>
    <mergeCell ref="A8:D8"/>
  </mergeCells>
  <pageMargins left="0.7" right="0.7" top="0.75" bottom="0.75" header="0.3" footer="0.3"/>
  <pageSetup paperSize="9" scale="42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zoomScale="75" zoomScaleNormal="75"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I10" sqref="I10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1.85546875" style="14" customWidth="1"/>
    <col min="8" max="8" width="18.85546875" style="14" customWidth="1"/>
    <col min="9" max="9" width="19.140625" style="14" bestFit="1" customWidth="1"/>
    <col min="10" max="221" width="9.140625" style="14"/>
    <col min="222" max="222" width="4.42578125" style="14" customWidth="1"/>
    <col min="223" max="223" width="5.5703125" style="14" customWidth="1"/>
    <col min="224" max="224" width="5.28515625" style="14" bestFit="1" customWidth="1"/>
    <col min="225" max="225" width="8.28515625" style="14" customWidth="1"/>
    <col min="226" max="226" width="20.85546875" style="14" customWidth="1"/>
    <col min="227" max="227" width="24.28515625" style="14" customWidth="1"/>
    <col min="228" max="228" width="13" style="14" customWidth="1"/>
    <col min="229" max="229" width="7.5703125" style="14" bestFit="1" customWidth="1"/>
    <col min="230" max="230" width="5.7109375" style="14" bestFit="1" customWidth="1"/>
    <col min="231" max="231" width="11.85546875" style="14" bestFit="1" customWidth="1"/>
    <col min="232" max="232" width="10.140625" style="14" bestFit="1" customWidth="1"/>
    <col min="233" max="233" width="12.7109375" style="14" bestFit="1" customWidth="1"/>
    <col min="234" max="477" width="9.140625" style="14"/>
    <col min="478" max="478" width="4.42578125" style="14" customWidth="1"/>
    <col min="479" max="479" width="5.5703125" style="14" customWidth="1"/>
    <col min="480" max="480" width="5.28515625" style="14" bestFit="1" customWidth="1"/>
    <col min="481" max="481" width="8.28515625" style="14" customWidth="1"/>
    <col min="482" max="482" width="20.85546875" style="14" customWidth="1"/>
    <col min="483" max="483" width="24.28515625" style="14" customWidth="1"/>
    <col min="484" max="484" width="13" style="14" customWidth="1"/>
    <col min="485" max="485" width="7.5703125" style="14" bestFit="1" customWidth="1"/>
    <col min="486" max="486" width="5.7109375" style="14" bestFit="1" customWidth="1"/>
    <col min="487" max="487" width="11.85546875" style="14" bestFit="1" customWidth="1"/>
    <col min="488" max="488" width="10.140625" style="14" bestFit="1" customWidth="1"/>
    <col min="489" max="489" width="12.7109375" style="14" bestFit="1" customWidth="1"/>
    <col min="490" max="733" width="9.140625" style="14"/>
    <col min="734" max="734" width="4.42578125" style="14" customWidth="1"/>
    <col min="735" max="735" width="5.5703125" style="14" customWidth="1"/>
    <col min="736" max="736" width="5.28515625" style="14" bestFit="1" customWidth="1"/>
    <col min="737" max="737" width="8.28515625" style="14" customWidth="1"/>
    <col min="738" max="738" width="20.85546875" style="14" customWidth="1"/>
    <col min="739" max="739" width="24.28515625" style="14" customWidth="1"/>
    <col min="740" max="740" width="13" style="14" customWidth="1"/>
    <col min="741" max="741" width="7.5703125" style="14" bestFit="1" customWidth="1"/>
    <col min="742" max="742" width="5.7109375" style="14" bestFit="1" customWidth="1"/>
    <col min="743" max="743" width="11.85546875" style="14" bestFit="1" customWidth="1"/>
    <col min="744" max="744" width="10.140625" style="14" bestFit="1" customWidth="1"/>
    <col min="745" max="745" width="12.7109375" style="14" bestFit="1" customWidth="1"/>
    <col min="746" max="989" width="9.140625" style="14"/>
    <col min="990" max="990" width="4.42578125" style="14" customWidth="1"/>
    <col min="991" max="991" width="5.5703125" style="14" customWidth="1"/>
    <col min="992" max="992" width="5.28515625" style="14" bestFit="1" customWidth="1"/>
    <col min="993" max="993" width="8.28515625" style="14" customWidth="1"/>
    <col min="994" max="994" width="20.85546875" style="14" customWidth="1"/>
    <col min="995" max="995" width="24.28515625" style="14" customWidth="1"/>
    <col min="996" max="996" width="13" style="14" customWidth="1"/>
    <col min="997" max="997" width="7.5703125" style="14" bestFit="1" customWidth="1"/>
    <col min="998" max="998" width="5.7109375" style="14" bestFit="1" customWidth="1"/>
    <col min="999" max="999" width="11.85546875" style="14" bestFit="1" customWidth="1"/>
    <col min="1000" max="1000" width="10.140625" style="14" bestFit="1" customWidth="1"/>
    <col min="1001" max="1001" width="12.7109375" style="14" bestFit="1" customWidth="1"/>
    <col min="1002" max="1245" width="9.140625" style="14"/>
    <col min="1246" max="1246" width="4.42578125" style="14" customWidth="1"/>
    <col min="1247" max="1247" width="5.5703125" style="14" customWidth="1"/>
    <col min="1248" max="1248" width="5.28515625" style="14" bestFit="1" customWidth="1"/>
    <col min="1249" max="1249" width="8.28515625" style="14" customWidth="1"/>
    <col min="1250" max="1250" width="20.85546875" style="14" customWidth="1"/>
    <col min="1251" max="1251" width="24.28515625" style="14" customWidth="1"/>
    <col min="1252" max="1252" width="13" style="14" customWidth="1"/>
    <col min="1253" max="1253" width="7.5703125" style="14" bestFit="1" customWidth="1"/>
    <col min="1254" max="1254" width="5.7109375" style="14" bestFit="1" customWidth="1"/>
    <col min="1255" max="1255" width="11.85546875" style="14" bestFit="1" customWidth="1"/>
    <col min="1256" max="1256" width="10.140625" style="14" bestFit="1" customWidth="1"/>
    <col min="1257" max="1257" width="12.7109375" style="14" bestFit="1" customWidth="1"/>
    <col min="1258" max="1501" width="9.140625" style="14"/>
    <col min="1502" max="1502" width="4.42578125" style="14" customWidth="1"/>
    <col min="1503" max="1503" width="5.5703125" style="14" customWidth="1"/>
    <col min="1504" max="1504" width="5.28515625" style="14" bestFit="1" customWidth="1"/>
    <col min="1505" max="1505" width="8.28515625" style="14" customWidth="1"/>
    <col min="1506" max="1506" width="20.85546875" style="14" customWidth="1"/>
    <col min="1507" max="1507" width="24.28515625" style="14" customWidth="1"/>
    <col min="1508" max="1508" width="13" style="14" customWidth="1"/>
    <col min="1509" max="1509" width="7.5703125" style="14" bestFit="1" customWidth="1"/>
    <col min="1510" max="1510" width="5.7109375" style="14" bestFit="1" customWidth="1"/>
    <col min="1511" max="1511" width="11.85546875" style="14" bestFit="1" customWidth="1"/>
    <col min="1512" max="1512" width="10.140625" style="14" bestFit="1" customWidth="1"/>
    <col min="1513" max="1513" width="12.7109375" style="14" bestFit="1" customWidth="1"/>
    <col min="1514" max="1757" width="9.140625" style="14"/>
    <col min="1758" max="1758" width="4.42578125" style="14" customWidth="1"/>
    <col min="1759" max="1759" width="5.5703125" style="14" customWidth="1"/>
    <col min="1760" max="1760" width="5.28515625" style="14" bestFit="1" customWidth="1"/>
    <col min="1761" max="1761" width="8.28515625" style="14" customWidth="1"/>
    <col min="1762" max="1762" width="20.85546875" style="14" customWidth="1"/>
    <col min="1763" max="1763" width="24.28515625" style="14" customWidth="1"/>
    <col min="1764" max="1764" width="13" style="14" customWidth="1"/>
    <col min="1765" max="1765" width="7.5703125" style="14" bestFit="1" customWidth="1"/>
    <col min="1766" max="1766" width="5.7109375" style="14" bestFit="1" customWidth="1"/>
    <col min="1767" max="1767" width="11.85546875" style="14" bestFit="1" customWidth="1"/>
    <col min="1768" max="1768" width="10.140625" style="14" bestFit="1" customWidth="1"/>
    <col min="1769" max="1769" width="12.7109375" style="14" bestFit="1" customWidth="1"/>
    <col min="1770" max="2013" width="9.140625" style="14"/>
    <col min="2014" max="2014" width="4.42578125" style="14" customWidth="1"/>
    <col min="2015" max="2015" width="5.5703125" style="14" customWidth="1"/>
    <col min="2016" max="2016" width="5.28515625" style="14" bestFit="1" customWidth="1"/>
    <col min="2017" max="2017" width="8.28515625" style="14" customWidth="1"/>
    <col min="2018" max="2018" width="20.85546875" style="14" customWidth="1"/>
    <col min="2019" max="2019" width="24.28515625" style="14" customWidth="1"/>
    <col min="2020" max="2020" width="13" style="14" customWidth="1"/>
    <col min="2021" max="2021" width="7.5703125" style="14" bestFit="1" customWidth="1"/>
    <col min="2022" max="2022" width="5.7109375" style="14" bestFit="1" customWidth="1"/>
    <col min="2023" max="2023" width="11.85546875" style="14" bestFit="1" customWidth="1"/>
    <col min="2024" max="2024" width="10.140625" style="14" bestFit="1" customWidth="1"/>
    <col min="2025" max="2025" width="12.7109375" style="14" bestFit="1" customWidth="1"/>
    <col min="2026" max="2269" width="9.140625" style="14"/>
    <col min="2270" max="2270" width="4.42578125" style="14" customWidth="1"/>
    <col min="2271" max="2271" width="5.5703125" style="14" customWidth="1"/>
    <col min="2272" max="2272" width="5.28515625" style="14" bestFit="1" customWidth="1"/>
    <col min="2273" max="2273" width="8.28515625" style="14" customWidth="1"/>
    <col min="2274" max="2274" width="20.85546875" style="14" customWidth="1"/>
    <col min="2275" max="2275" width="24.28515625" style="14" customWidth="1"/>
    <col min="2276" max="2276" width="13" style="14" customWidth="1"/>
    <col min="2277" max="2277" width="7.5703125" style="14" bestFit="1" customWidth="1"/>
    <col min="2278" max="2278" width="5.7109375" style="14" bestFit="1" customWidth="1"/>
    <col min="2279" max="2279" width="11.85546875" style="14" bestFit="1" customWidth="1"/>
    <col min="2280" max="2280" width="10.140625" style="14" bestFit="1" customWidth="1"/>
    <col min="2281" max="2281" width="12.7109375" style="14" bestFit="1" customWidth="1"/>
    <col min="2282" max="2525" width="9.140625" style="14"/>
    <col min="2526" max="2526" width="4.42578125" style="14" customWidth="1"/>
    <col min="2527" max="2527" width="5.5703125" style="14" customWidth="1"/>
    <col min="2528" max="2528" width="5.28515625" style="14" bestFit="1" customWidth="1"/>
    <col min="2529" max="2529" width="8.28515625" style="14" customWidth="1"/>
    <col min="2530" max="2530" width="20.85546875" style="14" customWidth="1"/>
    <col min="2531" max="2531" width="24.28515625" style="14" customWidth="1"/>
    <col min="2532" max="2532" width="13" style="14" customWidth="1"/>
    <col min="2533" max="2533" width="7.5703125" style="14" bestFit="1" customWidth="1"/>
    <col min="2534" max="2534" width="5.7109375" style="14" bestFit="1" customWidth="1"/>
    <col min="2535" max="2535" width="11.85546875" style="14" bestFit="1" customWidth="1"/>
    <col min="2536" max="2536" width="10.140625" style="14" bestFit="1" customWidth="1"/>
    <col min="2537" max="2537" width="12.7109375" style="14" bestFit="1" customWidth="1"/>
    <col min="2538" max="2781" width="9.140625" style="14"/>
    <col min="2782" max="2782" width="4.42578125" style="14" customWidth="1"/>
    <col min="2783" max="2783" width="5.5703125" style="14" customWidth="1"/>
    <col min="2784" max="2784" width="5.28515625" style="14" bestFit="1" customWidth="1"/>
    <col min="2785" max="2785" width="8.28515625" style="14" customWidth="1"/>
    <col min="2786" max="2786" width="20.85546875" style="14" customWidth="1"/>
    <col min="2787" max="2787" width="24.28515625" style="14" customWidth="1"/>
    <col min="2788" max="2788" width="13" style="14" customWidth="1"/>
    <col min="2789" max="2789" width="7.5703125" style="14" bestFit="1" customWidth="1"/>
    <col min="2790" max="2790" width="5.7109375" style="14" bestFit="1" customWidth="1"/>
    <col min="2791" max="2791" width="11.85546875" style="14" bestFit="1" customWidth="1"/>
    <col min="2792" max="2792" width="10.140625" style="14" bestFit="1" customWidth="1"/>
    <col min="2793" max="2793" width="12.7109375" style="14" bestFit="1" customWidth="1"/>
    <col min="2794" max="3037" width="9.140625" style="14"/>
    <col min="3038" max="3038" width="4.42578125" style="14" customWidth="1"/>
    <col min="3039" max="3039" width="5.5703125" style="14" customWidth="1"/>
    <col min="3040" max="3040" width="5.28515625" style="14" bestFit="1" customWidth="1"/>
    <col min="3041" max="3041" width="8.28515625" style="14" customWidth="1"/>
    <col min="3042" max="3042" width="20.85546875" style="14" customWidth="1"/>
    <col min="3043" max="3043" width="24.28515625" style="14" customWidth="1"/>
    <col min="3044" max="3044" width="13" style="14" customWidth="1"/>
    <col min="3045" max="3045" width="7.5703125" style="14" bestFit="1" customWidth="1"/>
    <col min="3046" max="3046" width="5.7109375" style="14" bestFit="1" customWidth="1"/>
    <col min="3047" max="3047" width="11.85546875" style="14" bestFit="1" customWidth="1"/>
    <col min="3048" max="3048" width="10.140625" style="14" bestFit="1" customWidth="1"/>
    <col min="3049" max="3049" width="12.7109375" style="14" bestFit="1" customWidth="1"/>
    <col min="3050" max="3293" width="9.140625" style="14"/>
    <col min="3294" max="3294" width="4.42578125" style="14" customWidth="1"/>
    <col min="3295" max="3295" width="5.5703125" style="14" customWidth="1"/>
    <col min="3296" max="3296" width="5.28515625" style="14" bestFit="1" customWidth="1"/>
    <col min="3297" max="3297" width="8.28515625" style="14" customWidth="1"/>
    <col min="3298" max="3298" width="20.85546875" style="14" customWidth="1"/>
    <col min="3299" max="3299" width="24.28515625" style="14" customWidth="1"/>
    <col min="3300" max="3300" width="13" style="14" customWidth="1"/>
    <col min="3301" max="3301" width="7.5703125" style="14" bestFit="1" customWidth="1"/>
    <col min="3302" max="3302" width="5.7109375" style="14" bestFit="1" customWidth="1"/>
    <col min="3303" max="3303" width="11.85546875" style="14" bestFit="1" customWidth="1"/>
    <col min="3304" max="3304" width="10.140625" style="14" bestFit="1" customWidth="1"/>
    <col min="3305" max="3305" width="12.7109375" style="14" bestFit="1" customWidth="1"/>
    <col min="3306" max="3549" width="9.140625" style="14"/>
    <col min="3550" max="3550" width="4.42578125" style="14" customWidth="1"/>
    <col min="3551" max="3551" width="5.5703125" style="14" customWidth="1"/>
    <col min="3552" max="3552" width="5.28515625" style="14" bestFit="1" customWidth="1"/>
    <col min="3553" max="3553" width="8.28515625" style="14" customWidth="1"/>
    <col min="3554" max="3554" width="20.85546875" style="14" customWidth="1"/>
    <col min="3555" max="3555" width="24.28515625" style="14" customWidth="1"/>
    <col min="3556" max="3556" width="13" style="14" customWidth="1"/>
    <col min="3557" max="3557" width="7.5703125" style="14" bestFit="1" customWidth="1"/>
    <col min="3558" max="3558" width="5.7109375" style="14" bestFit="1" customWidth="1"/>
    <col min="3559" max="3559" width="11.85546875" style="14" bestFit="1" customWidth="1"/>
    <col min="3560" max="3560" width="10.140625" style="14" bestFit="1" customWidth="1"/>
    <col min="3561" max="3561" width="12.7109375" style="14" bestFit="1" customWidth="1"/>
    <col min="3562" max="3805" width="9.140625" style="14"/>
    <col min="3806" max="3806" width="4.42578125" style="14" customWidth="1"/>
    <col min="3807" max="3807" width="5.5703125" style="14" customWidth="1"/>
    <col min="3808" max="3808" width="5.28515625" style="14" bestFit="1" customWidth="1"/>
    <col min="3809" max="3809" width="8.28515625" style="14" customWidth="1"/>
    <col min="3810" max="3810" width="20.85546875" style="14" customWidth="1"/>
    <col min="3811" max="3811" width="24.28515625" style="14" customWidth="1"/>
    <col min="3812" max="3812" width="13" style="14" customWidth="1"/>
    <col min="3813" max="3813" width="7.5703125" style="14" bestFit="1" customWidth="1"/>
    <col min="3814" max="3814" width="5.7109375" style="14" bestFit="1" customWidth="1"/>
    <col min="3815" max="3815" width="11.85546875" style="14" bestFit="1" customWidth="1"/>
    <col min="3816" max="3816" width="10.140625" style="14" bestFit="1" customWidth="1"/>
    <col min="3817" max="3817" width="12.7109375" style="14" bestFit="1" customWidth="1"/>
    <col min="3818" max="4061" width="9.140625" style="14"/>
    <col min="4062" max="4062" width="4.42578125" style="14" customWidth="1"/>
    <col min="4063" max="4063" width="5.5703125" style="14" customWidth="1"/>
    <col min="4064" max="4064" width="5.28515625" style="14" bestFit="1" customWidth="1"/>
    <col min="4065" max="4065" width="8.28515625" style="14" customWidth="1"/>
    <col min="4066" max="4066" width="20.85546875" style="14" customWidth="1"/>
    <col min="4067" max="4067" width="24.28515625" style="14" customWidth="1"/>
    <col min="4068" max="4068" width="13" style="14" customWidth="1"/>
    <col min="4069" max="4069" width="7.5703125" style="14" bestFit="1" customWidth="1"/>
    <col min="4070" max="4070" width="5.7109375" style="14" bestFit="1" customWidth="1"/>
    <col min="4071" max="4071" width="11.85546875" style="14" bestFit="1" customWidth="1"/>
    <col min="4072" max="4072" width="10.140625" style="14" bestFit="1" customWidth="1"/>
    <col min="4073" max="4073" width="12.7109375" style="14" bestFit="1" customWidth="1"/>
    <col min="4074" max="4317" width="9.140625" style="14"/>
    <col min="4318" max="4318" width="4.42578125" style="14" customWidth="1"/>
    <col min="4319" max="4319" width="5.5703125" style="14" customWidth="1"/>
    <col min="4320" max="4320" width="5.28515625" style="14" bestFit="1" customWidth="1"/>
    <col min="4321" max="4321" width="8.28515625" style="14" customWidth="1"/>
    <col min="4322" max="4322" width="20.85546875" style="14" customWidth="1"/>
    <col min="4323" max="4323" width="24.28515625" style="14" customWidth="1"/>
    <col min="4324" max="4324" width="13" style="14" customWidth="1"/>
    <col min="4325" max="4325" width="7.5703125" style="14" bestFit="1" customWidth="1"/>
    <col min="4326" max="4326" width="5.7109375" style="14" bestFit="1" customWidth="1"/>
    <col min="4327" max="4327" width="11.85546875" style="14" bestFit="1" customWidth="1"/>
    <col min="4328" max="4328" width="10.140625" style="14" bestFit="1" customWidth="1"/>
    <col min="4329" max="4329" width="12.7109375" style="14" bestFit="1" customWidth="1"/>
    <col min="4330" max="4573" width="9.140625" style="14"/>
    <col min="4574" max="4574" width="4.42578125" style="14" customWidth="1"/>
    <col min="4575" max="4575" width="5.5703125" style="14" customWidth="1"/>
    <col min="4576" max="4576" width="5.28515625" style="14" bestFit="1" customWidth="1"/>
    <col min="4577" max="4577" width="8.28515625" style="14" customWidth="1"/>
    <col min="4578" max="4578" width="20.85546875" style="14" customWidth="1"/>
    <col min="4579" max="4579" width="24.28515625" style="14" customWidth="1"/>
    <col min="4580" max="4580" width="13" style="14" customWidth="1"/>
    <col min="4581" max="4581" width="7.5703125" style="14" bestFit="1" customWidth="1"/>
    <col min="4582" max="4582" width="5.7109375" style="14" bestFit="1" customWidth="1"/>
    <col min="4583" max="4583" width="11.85546875" style="14" bestFit="1" customWidth="1"/>
    <col min="4584" max="4584" width="10.140625" style="14" bestFit="1" customWidth="1"/>
    <col min="4585" max="4585" width="12.7109375" style="14" bestFit="1" customWidth="1"/>
    <col min="4586" max="4829" width="9.140625" style="14"/>
    <col min="4830" max="4830" width="4.42578125" style="14" customWidth="1"/>
    <col min="4831" max="4831" width="5.5703125" style="14" customWidth="1"/>
    <col min="4832" max="4832" width="5.28515625" style="14" bestFit="1" customWidth="1"/>
    <col min="4833" max="4833" width="8.28515625" style="14" customWidth="1"/>
    <col min="4834" max="4834" width="20.85546875" style="14" customWidth="1"/>
    <col min="4835" max="4835" width="24.28515625" style="14" customWidth="1"/>
    <col min="4836" max="4836" width="13" style="14" customWidth="1"/>
    <col min="4837" max="4837" width="7.5703125" style="14" bestFit="1" customWidth="1"/>
    <col min="4838" max="4838" width="5.7109375" style="14" bestFit="1" customWidth="1"/>
    <col min="4839" max="4839" width="11.85546875" style="14" bestFit="1" customWidth="1"/>
    <col min="4840" max="4840" width="10.140625" style="14" bestFit="1" customWidth="1"/>
    <col min="4841" max="4841" width="12.7109375" style="14" bestFit="1" customWidth="1"/>
    <col min="4842" max="5085" width="9.140625" style="14"/>
    <col min="5086" max="5086" width="4.42578125" style="14" customWidth="1"/>
    <col min="5087" max="5087" width="5.5703125" style="14" customWidth="1"/>
    <col min="5088" max="5088" width="5.28515625" style="14" bestFit="1" customWidth="1"/>
    <col min="5089" max="5089" width="8.28515625" style="14" customWidth="1"/>
    <col min="5090" max="5090" width="20.85546875" style="14" customWidth="1"/>
    <col min="5091" max="5091" width="24.28515625" style="14" customWidth="1"/>
    <col min="5092" max="5092" width="13" style="14" customWidth="1"/>
    <col min="5093" max="5093" width="7.5703125" style="14" bestFit="1" customWidth="1"/>
    <col min="5094" max="5094" width="5.7109375" style="14" bestFit="1" customWidth="1"/>
    <col min="5095" max="5095" width="11.85546875" style="14" bestFit="1" customWidth="1"/>
    <col min="5096" max="5096" width="10.140625" style="14" bestFit="1" customWidth="1"/>
    <col min="5097" max="5097" width="12.7109375" style="14" bestFit="1" customWidth="1"/>
    <col min="5098" max="5341" width="9.140625" style="14"/>
    <col min="5342" max="5342" width="4.42578125" style="14" customWidth="1"/>
    <col min="5343" max="5343" width="5.5703125" style="14" customWidth="1"/>
    <col min="5344" max="5344" width="5.28515625" style="14" bestFit="1" customWidth="1"/>
    <col min="5345" max="5345" width="8.28515625" style="14" customWidth="1"/>
    <col min="5346" max="5346" width="20.85546875" style="14" customWidth="1"/>
    <col min="5347" max="5347" width="24.28515625" style="14" customWidth="1"/>
    <col min="5348" max="5348" width="13" style="14" customWidth="1"/>
    <col min="5349" max="5349" width="7.5703125" style="14" bestFit="1" customWidth="1"/>
    <col min="5350" max="5350" width="5.7109375" style="14" bestFit="1" customWidth="1"/>
    <col min="5351" max="5351" width="11.85546875" style="14" bestFit="1" customWidth="1"/>
    <col min="5352" max="5352" width="10.140625" style="14" bestFit="1" customWidth="1"/>
    <col min="5353" max="5353" width="12.7109375" style="14" bestFit="1" customWidth="1"/>
    <col min="5354" max="5597" width="9.140625" style="14"/>
    <col min="5598" max="5598" width="4.42578125" style="14" customWidth="1"/>
    <col min="5599" max="5599" width="5.5703125" style="14" customWidth="1"/>
    <col min="5600" max="5600" width="5.28515625" style="14" bestFit="1" customWidth="1"/>
    <col min="5601" max="5601" width="8.28515625" style="14" customWidth="1"/>
    <col min="5602" max="5602" width="20.85546875" style="14" customWidth="1"/>
    <col min="5603" max="5603" width="24.28515625" style="14" customWidth="1"/>
    <col min="5604" max="5604" width="13" style="14" customWidth="1"/>
    <col min="5605" max="5605" width="7.5703125" style="14" bestFit="1" customWidth="1"/>
    <col min="5606" max="5606" width="5.7109375" style="14" bestFit="1" customWidth="1"/>
    <col min="5607" max="5607" width="11.85546875" style="14" bestFit="1" customWidth="1"/>
    <col min="5608" max="5608" width="10.140625" style="14" bestFit="1" customWidth="1"/>
    <col min="5609" max="5609" width="12.7109375" style="14" bestFit="1" customWidth="1"/>
    <col min="5610" max="5853" width="9.140625" style="14"/>
    <col min="5854" max="5854" width="4.42578125" style="14" customWidth="1"/>
    <col min="5855" max="5855" width="5.5703125" style="14" customWidth="1"/>
    <col min="5856" max="5856" width="5.28515625" style="14" bestFit="1" customWidth="1"/>
    <col min="5857" max="5857" width="8.28515625" style="14" customWidth="1"/>
    <col min="5858" max="5858" width="20.85546875" style="14" customWidth="1"/>
    <col min="5859" max="5859" width="24.28515625" style="14" customWidth="1"/>
    <col min="5860" max="5860" width="13" style="14" customWidth="1"/>
    <col min="5861" max="5861" width="7.5703125" style="14" bestFit="1" customWidth="1"/>
    <col min="5862" max="5862" width="5.7109375" style="14" bestFit="1" customWidth="1"/>
    <col min="5863" max="5863" width="11.85546875" style="14" bestFit="1" customWidth="1"/>
    <col min="5864" max="5864" width="10.140625" style="14" bestFit="1" customWidth="1"/>
    <col min="5865" max="5865" width="12.7109375" style="14" bestFit="1" customWidth="1"/>
    <col min="5866" max="6109" width="9.140625" style="14"/>
    <col min="6110" max="6110" width="4.42578125" style="14" customWidth="1"/>
    <col min="6111" max="6111" width="5.5703125" style="14" customWidth="1"/>
    <col min="6112" max="6112" width="5.28515625" style="14" bestFit="1" customWidth="1"/>
    <col min="6113" max="6113" width="8.28515625" style="14" customWidth="1"/>
    <col min="6114" max="6114" width="20.85546875" style="14" customWidth="1"/>
    <col min="6115" max="6115" width="24.28515625" style="14" customWidth="1"/>
    <col min="6116" max="6116" width="13" style="14" customWidth="1"/>
    <col min="6117" max="6117" width="7.5703125" style="14" bestFit="1" customWidth="1"/>
    <col min="6118" max="6118" width="5.7109375" style="14" bestFit="1" customWidth="1"/>
    <col min="6119" max="6119" width="11.85546875" style="14" bestFit="1" customWidth="1"/>
    <col min="6120" max="6120" width="10.140625" style="14" bestFit="1" customWidth="1"/>
    <col min="6121" max="6121" width="12.7109375" style="14" bestFit="1" customWidth="1"/>
    <col min="6122" max="6365" width="9.140625" style="14"/>
    <col min="6366" max="6366" width="4.42578125" style="14" customWidth="1"/>
    <col min="6367" max="6367" width="5.5703125" style="14" customWidth="1"/>
    <col min="6368" max="6368" width="5.28515625" style="14" bestFit="1" customWidth="1"/>
    <col min="6369" max="6369" width="8.28515625" style="14" customWidth="1"/>
    <col min="6370" max="6370" width="20.85546875" style="14" customWidth="1"/>
    <col min="6371" max="6371" width="24.28515625" style="14" customWidth="1"/>
    <col min="6372" max="6372" width="13" style="14" customWidth="1"/>
    <col min="6373" max="6373" width="7.5703125" style="14" bestFit="1" customWidth="1"/>
    <col min="6374" max="6374" width="5.7109375" style="14" bestFit="1" customWidth="1"/>
    <col min="6375" max="6375" width="11.85546875" style="14" bestFit="1" customWidth="1"/>
    <col min="6376" max="6376" width="10.140625" style="14" bestFit="1" customWidth="1"/>
    <col min="6377" max="6377" width="12.7109375" style="14" bestFit="1" customWidth="1"/>
    <col min="6378" max="6621" width="9.140625" style="14"/>
    <col min="6622" max="6622" width="4.42578125" style="14" customWidth="1"/>
    <col min="6623" max="6623" width="5.5703125" style="14" customWidth="1"/>
    <col min="6624" max="6624" width="5.28515625" style="14" bestFit="1" customWidth="1"/>
    <col min="6625" max="6625" width="8.28515625" style="14" customWidth="1"/>
    <col min="6626" max="6626" width="20.85546875" style="14" customWidth="1"/>
    <col min="6627" max="6627" width="24.28515625" style="14" customWidth="1"/>
    <col min="6628" max="6628" width="13" style="14" customWidth="1"/>
    <col min="6629" max="6629" width="7.5703125" style="14" bestFit="1" customWidth="1"/>
    <col min="6630" max="6630" width="5.7109375" style="14" bestFit="1" customWidth="1"/>
    <col min="6631" max="6631" width="11.85546875" style="14" bestFit="1" customWidth="1"/>
    <col min="6632" max="6632" width="10.140625" style="14" bestFit="1" customWidth="1"/>
    <col min="6633" max="6633" width="12.7109375" style="14" bestFit="1" customWidth="1"/>
    <col min="6634" max="6877" width="9.140625" style="14"/>
    <col min="6878" max="6878" width="4.42578125" style="14" customWidth="1"/>
    <col min="6879" max="6879" width="5.5703125" style="14" customWidth="1"/>
    <col min="6880" max="6880" width="5.28515625" style="14" bestFit="1" customWidth="1"/>
    <col min="6881" max="6881" width="8.28515625" style="14" customWidth="1"/>
    <col min="6882" max="6882" width="20.85546875" style="14" customWidth="1"/>
    <col min="6883" max="6883" width="24.28515625" style="14" customWidth="1"/>
    <col min="6884" max="6884" width="13" style="14" customWidth="1"/>
    <col min="6885" max="6885" width="7.5703125" style="14" bestFit="1" customWidth="1"/>
    <col min="6886" max="6886" width="5.7109375" style="14" bestFit="1" customWidth="1"/>
    <col min="6887" max="6887" width="11.85546875" style="14" bestFit="1" customWidth="1"/>
    <col min="6888" max="6888" width="10.140625" style="14" bestFit="1" customWidth="1"/>
    <col min="6889" max="6889" width="12.7109375" style="14" bestFit="1" customWidth="1"/>
    <col min="6890" max="7133" width="9.140625" style="14"/>
    <col min="7134" max="7134" width="4.42578125" style="14" customWidth="1"/>
    <col min="7135" max="7135" width="5.5703125" style="14" customWidth="1"/>
    <col min="7136" max="7136" width="5.28515625" style="14" bestFit="1" customWidth="1"/>
    <col min="7137" max="7137" width="8.28515625" style="14" customWidth="1"/>
    <col min="7138" max="7138" width="20.85546875" style="14" customWidth="1"/>
    <col min="7139" max="7139" width="24.28515625" style="14" customWidth="1"/>
    <col min="7140" max="7140" width="13" style="14" customWidth="1"/>
    <col min="7141" max="7141" width="7.5703125" style="14" bestFit="1" customWidth="1"/>
    <col min="7142" max="7142" width="5.7109375" style="14" bestFit="1" customWidth="1"/>
    <col min="7143" max="7143" width="11.85546875" style="14" bestFit="1" customWidth="1"/>
    <col min="7144" max="7144" width="10.140625" style="14" bestFit="1" customWidth="1"/>
    <col min="7145" max="7145" width="12.7109375" style="14" bestFit="1" customWidth="1"/>
    <col min="7146" max="7389" width="9.140625" style="14"/>
    <col min="7390" max="7390" width="4.42578125" style="14" customWidth="1"/>
    <col min="7391" max="7391" width="5.5703125" style="14" customWidth="1"/>
    <col min="7392" max="7392" width="5.28515625" style="14" bestFit="1" customWidth="1"/>
    <col min="7393" max="7393" width="8.28515625" style="14" customWidth="1"/>
    <col min="7394" max="7394" width="20.85546875" style="14" customWidth="1"/>
    <col min="7395" max="7395" width="24.28515625" style="14" customWidth="1"/>
    <col min="7396" max="7396" width="13" style="14" customWidth="1"/>
    <col min="7397" max="7397" width="7.5703125" style="14" bestFit="1" customWidth="1"/>
    <col min="7398" max="7398" width="5.7109375" style="14" bestFit="1" customWidth="1"/>
    <col min="7399" max="7399" width="11.85546875" style="14" bestFit="1" customWidth="1"/>
    <col min="7400" max="7400" width="10.140625" style="14" bestFit="1" customWidth="1"/>
    <col min="7401" max="7401" width="12.7109375" style="14" bestFit="1" customWidth="1"/>
    <col min="7402" max="7645" width="9.140625" style="14"/>
    <col min="7646" max="7646" width="4.42578125" style="14" customWidth="1"/>
    <col min="7647" max="7647" width="5.5703125" style="14" customWidth="1"/>
    <col min="7648" max="7648" width="5.28515625" style="14" bestFit="1" customWidth="1"/>
    <col min="7649" max="7649" width="8.28515625" style="14" customWidth="1"/>
    <col min="7650" max="7650" width="20.85546875" style="14" customWidth="1"/>
    <col min="7651" max="7651" width="24.28515625" style="14" customWidth="1"/>
    <col min="7652" max="7652" width="13" style="14" customWidth="1"/>
    <col min="7653" max="7653" width="7.5703125" style="14" bestFit="1" customWidth="1"/>
    <col min="7654" max="7654" width="5.7109375" style="14" bestFit="1" customWidth="1"/>
    <col min="7655" max="7655" width="11.85546875" style="14" bestFit="1" customWidth="1"/>
    <col min="7656" max="7656" width="10.140625" style="14" bestFit="1" customWidth="1"/>
    <col min="7657" max="7657" width="12.7109375" style="14" bestFit="1" customWidth="1"/>
    <col min="7658" max="7901" width="9.140625" style="14"/>
    <col min="7902" max="7902" width="4.42578125" style="14" customWidth="1"/>
    <col min="7903" max="7903" width="5.5703125" style="14" customWidth="1"/>
    <col min="7904" max="7904" width="5.28515625" style="14" bestFit="1" customWidth="1"/>
    <col min="7905" max="7905" width="8.28515625" style="14" customWidth="1"/>
    <col min="7906" max="7906" width="20.85546875" style="14" customWidth="1"/>
    <col min="7907" max="7907" width="24.28515625" style="14" customWidth="1"/>
    <col min="7908" max="7908" width="13" style="14" customWidth="1"/>
    <col min="7909" max="7909" width="7.5703125" style="14" bestFit="1" customWidth="1"/>
    <col min="7910" max="7910" width="5.7109375" style="14" bestFit="1" customWidth="1"/>
    <col min="7911" max="7911" width="11.85546875" style="14" bestFit="1" customWidth="1"/>
    <col min="7912" max="7912" width="10.140625" style="14" bestFit="1" customWidth="1"/>
    <col min="7913" max="7913" width="12.7109375" style="14" bestFit="1" customWidth="1"/>
    <col min="7914" max="8157" width="9.140625" style="14"/>
    <col min="8158" max="8158" width="4.42578125" style="14" customWidth="1"/>
    <col min="8159" max="8159" width="5.5703125" style="14" customWidth="1"/>
    <col min="8160" max="8160" width="5.28515625" style="14" bestFit="1" customWidth="1"/>
    <col min="8161" max="8161" width="8.28515625" style="14" customWidth="1"/>
    <col min="8162" max="8162" width="20.85546875" style="14" customWidth="1"/>
    <col min="8163" max="8163" width="24.28515625" style="14" customWidth="1"/>
    <col min="8164" max="8164" width="13" style="14" customWidth="1"/>
    <col min="8165" max="8165" width="7.5703125" style="14" bestFit="1" customWidth="1"/>
    <col min="8166" max="8166" width="5.7109375" style="14" bestFit="1" customWidth="1"/>
    <col min="8167" max="8167" width="11.85546875" style="14" bestFit="1" customWidth="1"/>
    <col min="8168" max="8168" width="10.140625" style="14" bestFit="1" customWidth="1"/>
    <col min="8169" max="8169" width="12.7109375" style="14" bestFit="1" customWidth="1"/>
    <col min="8170" max="8413" width="9.140625" style="14"/>
    <col min="8414" max="8414" width="4.42578125" style="14" customWidth="1"/>
    <col min="8415" max="8415" width="5.5703125" style="14" customWidth="1"/>
    <col min="8416" max="8416" width="5.28515625" style="14" bestFit="1" customWidth="1"/>
    <col min="8417" max="8417" width="8.28515625" style="14" customWidth="1"/>
    <col min="8418" max="8418" width="20.85546875" style="14" customWidth="1"/>
    <col min="8419" max="8419" width="24.28515625" style="14" customWidth="1"/>
    <col min="8420" max="8420" width="13" style="14" customWidth="1"/>
    <col min="8421" max="8421" width="7.5703125" style="14" bestFit="1" customWidth="1"/>
    <col min="8422" max="8422" width="5.7109375" style="14" bestFit="1" customWidth="1"/>
    <col min="8423" max="8423" width="11.85546875" style="14" bestFit="1" customWidth="1"/>
    <col min="8424" max="8424" width="10.140625" style="14" bestFit="1" customWidth="1"/>
    <col min="8425" max="8425" width="12.7109375" style="14" bestFit="1" customWidth="1"/>
    <col min="8426" max="8669" width="9.140625" style="14"/>
    <col min="8670" max="8670" width="4.42578125" style="14" customWidth="1"/>
    <col min="8671" max="8671" width="5.5703125" style="14" customWidth="1"/>
    <col min="8672" max="8672" width="5.28515625" style="14" bestFit="1" customWidth="1"/>
    <col min="8673" max="8673" width="8.28515625" style="14" customWidth="1"/>
    <col min="8674" max="8674" width="20.85546875" style="14" customWidth="1"/>
    <col min="8675" max="8675" width="24.28515625" style="14" customWidth="1"/>
    <col min="8676" max="8676" width="13" style="14" customWidth="1"/>
    <col min="8677" max="8677" width="7.5703125" style="14" bestFit="1" customWidth="1"/>
    <col min="8678" max="8678" width="5.7109375" style="14" bestFit="1" customWidth="1"/>
    <col min="8679" max="8679" width="11.85546875" style="14" bestFit="1" customWidth="1"/>
    <col min="8680" max="8680" width="10.140625" style="14" bestFit="1" customWidth="1"/>
    <col min="8681" max="8681" width="12.7109375" style="14" bestFit="1" customWidth="1"/>
    <col min="8682" max="8925" width="9.140625" style="14"/>
    <col min="8926" max="8926" width="4.42578125" style="14" customWidth="1"/>
    <col min="8927" max="8927" width="5.5703125" style="14" customWidth="1"/>
    <col min="8928" max="8928" width="5.28515625" style="14" bestFit="1" customWidth="1"/>
    <col min="8929" max="8929" width="8.28515625" style="14" customWidth="1"/>
    <col min="8930" max="8930" width="20.85546875" style="14" customWidth="1"/>
    <col min="8931" max="8931" width="24.28515625" style="14" customWidth="1"/>
    <col min="8932" max="8932" width="13" style="14" customWidth="1"/>
    <col min="8933" max="8933" width="7.5703125" style="14" bestFit="1" customWidth="1"/>
    <col min="8934" max="8934" width="5.7109375" style="14" bestFit="1" customWidth="1"/>
    <col min="8935" max="8935" width="11.85546875" style="14" bestFit="1" customWidth="1"/>
    <col min="8936" max="8936" width="10.140625" style="14" bestFit="1" customWidth="1"/>
    <col min="8937" max="8937" width="12.7109375" style="14" bestFit="1" customWidth="1"/>
    <col min="8938" max="9181" width="9.140625" style="14"/>
    <col min="9182" max="9182" width="4.42578125" style="14" customWidth="1"/>
    <col min="9183" max="9183" width="5.5703125" style="14" customWidth="1"/>
    <col min="9184" max="9184" width="5.28515625" style="14" bestFit="1" customWidth="1"/>
    <col min="9185" max="9185" width="8.28515625" style="14" customWidth="1"/>
    <col min="9186" max="9186" width="20.85546875" style="14" customWidth="1"/>
    <col min="9187" max="9187" width="24.28515625" style="14" customWidth="1"/>
    <col min="9188" max="9188" width="13" style="14" customWidth="1"/>
    <col min="9189" max="9189" width="7.5703125" style="14" bestFit="1" customWidth="1"/>
    <col min="9190" max="9190" width="5.7109375" style="14" bestFit="1" customWidth="1"/>
    <col min="9191" max="9191" width="11.85546875" style="14" bestFit="1" customWidth="1"/>
    <col min="9192" max="9192" width="10.140625" style="14" bestFit="1" customWidth="1"/>
    <col min="9193" max="9193" width="12.7109375" style="14" bestFit="1" customWidth="1"/>
    <col min="9194" max="9437" width="9.140625" style="14"/>
    <col min="9438" max="9438" width="4.42578125" style="14" customWidth="1"/>
    <col min="9439" max="9439" width="5.5703125" style="14" customWidth="1"/>
    <col min="9440" max="9440" width="5.28515625" style="14" bestFit="1" customWidth="1"/>
    <col min="9441" max="9441" width="8.28515625" style="14" customWidth="1"/>
    <col min="9442" max="9442" width="20.85546875" style="14" customWidth="1"/>
    <col min="9443" max="9443" width="24.28515625" style="14" customWidth="1"/>
    <col min="9444" max="9444" width="13" style="14" customWidth="1"/>
    <col min="9445" max="9445" width="7.5703125" style="14" bestFit="1" customWidth="1"/>
    <col min="9446" max="9446" width="5.7109375" style="14" bestFit="1" customWidth="1"/>
    <col min="9447" max="9447" width="11.85546875" style="14" bestFit="1" customWidth="1"/>
    <col min="9448" max="9448" width="10.140625" style="14" bestFit="1" customWidth="1"/>
    <col min="9449" max="9449" width="12.7109375" style="14" bestFit="1" customWidth="1"/>
    <col min="9450" max="9693" width="9.140625" style="14"/>
    <col min="9694" max="9694" width="4.42578125" style="14" customWidth="1"/>
    <col min="9695" max="9695" width="5.5703125" style="14" customWidth="1"/>
    <col min="9696" max="9696" width="5.28515625" style="14" bestFit="1" customWidth="1"/>
    <col min="9697" max="9697" width="8.28515625" style="14" customWidth="1"/>
    <col min="9698" max="9698" width="20.85546875" style="14" customWidth="1"/>
    <col min="9699" max="9699" width="24.28515625" style="14" customWidth="1"/>
    <col min="9700" max="9700" width="13" style="14" customWidth="1"/>
    <col min="9701" max="9701" width="7.5703125" style="14" bestFit="1" customWidth="1"/>
    <col min="9702" max="9702" width="5.7109375" style="14" bestFit="1" customWidth="1"/>
    <col min="9703" max="9703" width="11.85546875" style="14" bestFit="1" customWidth="1"/>
    <col min="9704" max="9704" width="10.140625" style="14" bestFit="1" customWidth="1"/>
    <col min="9705" max="9705" width="12.7109375" style="14" bestFit="1" customWidth="1"/>
    <col min="9706" max="9949" width="9.140625" style="14"/>
    <col min="9950" max="9950" width="4.42578125" style="14" customWidth="1"/>
    <col min="9951" max="9951" width="5.5703125" style="14" customWidth="1"/>
    <col min="9952" max="9952" width="5.28515625" style="14" bestFit="1" customWidth="1"/>
    <col min="9953" max="9953" width="8.28515625" style="14" customWidth="1"/>
    <col min="9954" max="9954" width="20.85546875" style="14" customWidth="1"/>
    <col min="9955" max="9955" width="24.28515625" style="14" customWidth="1"/>
    <col min="9956" max="9956" width="13" style="14" customWidth="1"/>
    <col min="9957" max="9957" width="7.5703125" style="14" bestFit="1" customWidth="1"/>
    <col min="9958" max="9958" width="5.7109375" style="14" bestFit="1" customWidth="1"/>
    <col min="9959" max="9959" width="11.85546875" style="14" bestFit="1" customWidth="1"/>
    <col min="9960" max="9960" width="10.140625" style="14" bestFit="1" customWidth="1"/>
    <col min="9961" max="9961" width="12.7109375" style="14" bestFit="1" customWidth="1"/>
    <col min="9962" max="10205" width="9.140625" style="14"/>
    <col min="10206" max="10206" width="4.42578125" style="14" customWidth="1"/>
    <col min="10207" max="10207" width="5.5703125" style="14" customWidth="1"/>
    <col min="10208" max="10208" width="5.28515625" style="14" bestFit="1" customWidth="1"/>
    <col min="10209" max="10209" width="8.28515625" style="14" customWidth="1"/>
    <col min="10210" max="10210" width="20.85546875" style="14" customWidth="1"/>
    <col min="10211" max="10211" width="24.28515625" style="14" customWidth="1"/>
    <col min="10212" max="10212" width="13" style="14" customWidth="1"/>
    <col min="10213" max="10213" width="7.5703125" style="14" bestFit="1" customWidth="1"/>
    <col min="10214" max="10214" width="5.7109375" style="14" bestFit="1" customWidth="1"/>
    <col min="10215" max="10215" width="11.85546875" style="14" bestFit="1" customWidth="1"/>
    <col min="10216" max="10216" width="10.140625" style="14" bestFit="1" customWidth="1"/>
    <col min="10217" max="10217" width="12.7109375" style="14" bestFit="1" customWidth="1"/>
    <col min="10218" max="10461" width="9.140625" style="14"/>
    <col min="10462" max="10462" width="4.42578125" style="14" customWidth="1"/>
    <col min="10463" max="10463" width="5.5703125" style="14" customWidth="1"/>
    <col min="10464" max="10464" width="5.28515625" style="14" bestFit="1" customWidth="1"/>
    <col min="10465" max="10465" width="8.28515625" style="14" customWidth="1"/>
    <col min="10466" max="10466" width="20.85546875" style="14" customWidth="1"/>
    <col min="10467" max="10467" width="24.28515625" style="14" customWidth="1"/>
    <col min="10468" max="10468" width="13" style="14" customWidth="1"/>
    <col min="10469" max="10469" width="7.5703125" style="14" bestFit="1" customWidth="1"/>
    <col min="10470" max="10470" width="5.7109375" style="14" bestFit="1" customWidth="1"/>
    <col min="10471" max="10471" width="11.85546875" style="14" bestFit="1" customWidth="1"/>
    <col min="10472" max="10472" width="10.140625" style="14" bestFit="1" customWidth="1"/>
    <col min="10473" max="10473" width="12.7109375" style="14" bestFit="1" customWidth="1"/>
    <col min="10474" max="10717" width="9.140625" style="14"/>
    <col min="10718" max="10718" width="4.42578125" style="14" customWidth="1"/>
    <col min="10719" max="10719" width="5.5703125" style="14" customWidth="1"/>
    <col min="10720" max="10720" width="5.28515625" style="14" bestFit="1" customWidth="1"/>
    <col min="10721" max="10721" width="8.28515625" style="14" customWidth="1"/>
    <col min="10722" max="10722" width="20.85546875" style="14" customWidth="1"/>
    <col min="10723" max="10723" width="24.28515625" style="14" customWidth="1"/>
    <col min="10724" max="10724" width="13" style="14" customWidth="1"/>
    <col min="10725" max="10725" width="7.5703125" style="14" bestFit="1" customWidth="1"/>
    <col min="10726" max="10726" width="5.7109375" style="14" bestFit="1" customWidth="1"/>
    <col min="10727" max="10727" width="11.85546875" style="14" bestFit="1" customWidth="1"/>
    <col min="10728" max="10728" width="10.140625" style="14" bestFit="1" customWidth="1"/>
    <col min="10729" max="10729" width="12.7109375" style="14" bestFit="1" customWidth="1"/>
    <col min="10730" max="10973" width="9.140625" style="14"/>
    <col min="10974" max="10974" width="4.42578125" style="14" customWidth="1"/>
    <col min="10975" max="10975" width="5.5703125" style="14" customWidth="1"/>
    <col min="10976" max="10976" width="5.28515625" style="14" bestFit="1" customWidth="1"/>
    <col min="10977" max="10977" width="8.28515625" style="14" customWidth="1"/>
    <col min="10978" max="10978" width="20.85546875" style="14" customWidth="1"/>
    <col min="10979" max="10979" width="24.28515625" style="14" customWidth="1"/>
    <col min="10980" max="10980" width="13" style="14" customWidth="1"/>
    <col min="10981" max="10981" width="7.5703125" style="14" bestFit="1" customWidth="1"/>
    <col min="10982" max="10982" width="5.7109375" style="14" bestFit="1" customWidth="1"/>
    <col min="10983" max="10983" width="11.85546875" style="14" bestFit="1" customWidth="1"/>
    <col min="10984" max="10984" width="10.140625" style="14" bestFit="1" customWidth="1"/>
    <col min="10985" max="10985" width="12.7109375" style="14" bestFit="1" customWidth="1"/>
    <col min="10986" max="11229" width="9.140625" style="14"/>
    <col min="11230" max="11230" width="4.42578125" style="14" customWidth="1"/>
    <col min="11231" max="11231" width="5.5703125" style="14" customWidth="1"/>
    <col min="11232" max="11232" width="5.28515625" style="14" bestFit="1" customWidth="1"/>
    <col min="11233" max="11233" width="8.28515625" style="14" customWidth="1"/>
    <col min="11234" max="11234" width="20.85546875" style="14" customWidth="1"/>
    <col min="11235" max="11235" width="24.28515625" style="14" customWidth="1"/>
    <col min="11236" max="11236" width="13" style="14" customWidth="1"/>
    <col min="11237" max="11237" width="7.5703125" style="14" bestFit="1" customWidth="1"/>
    <col min="11238" max="11238" width="5.7109375" style="14" bestFit="1" customWidth="1"/>
    <col min="11239" max="11239" width="11.85546875" style="14" bestFit="1" customWidth="1"/>
    <col min="11240" max="11240" width="10.140625" style="14" bestFit="1" customWidth="1"/>
    <col min="11241" max="11241" width="12.7109375" style="14" bestFit="1" customWidth="1"/>
    <col min="11242" max="11485" width="9.140625" style="14"/>
    <col min="11486" max="11486" width="4.42578125" style="14" customWidth="1"/>
    <col min="11487" max="11487" width="5.5703125" style="14" customWidth="1"/>
    <col min="11488" max="11488" width="5.28515625" style="14" bestFit="1" customWidth="1"/>
    <col min="11489" max="11489" width="8.28515625" style="14" customWidth="1"/>
    <col min="11490" max="11490" width="20.85546875" style="14" customWidth="1"/>
    <col min="11491" max="11491" width="24.28515625" style="14" customWidth="1"/>
    <col min="11492" max="11492" width="13" style="14" customWidth="1"/>
    <col min="11493" max="11493" width="7.5703125" style="14" bestFit="1" customWidth="1"/>
    <col min="11494" max="11494" width="5.7109375" style="14" bestFit="1" customWidth="1"/>
    <col min="11495" max="11495" width="11.85546875" style="14" bestFit="1" customWidth="1"/>
    <col min="11496" max="11496" width="10.140625" style="14" bestFit="1" customWidth="1"/>
    <col min="11497" max="11497" width="12.7109375" style="14" bestFit="1" customWidth="1"/>
    <col min="11498" max="11741" width="9.140625" style="14"/>
    <col min="11742" max="11742" width="4.42578125" style="14" customWidth="1"/>
    <col min="11743" max="11743" width="5.5703125" style="14" customWidth="1"/>
    <col min="11744" max="11744" width="5.28515625" style="14" bestFit="1" customWidth="1"/>
    <col min="11745" max="11745" width="8.28515625" style="14" customWidth="1"/>
    <col min="11746" max="11746" width="20.85546875" style="14" customWidth="1"/>
    <col min="11747" max="11747" width="24.28515625" style="14" customWidth="1"/>
    <col min="11748" max="11748" width="13" style="14" customWidth="1"/>
    <col min="11749" max="11749" width="7.5703125" style="14" bestFit="1" customWidth="1"/>
    <col min="11750" max="11750" width="5.7109375" style="14" bestFit="1" customWidth="1"/>
    <col min="11751" max="11751" width="11.85546875" style="14" bestFit="1" customWidth="1"/>
    <col min="11752" max="11752" width="10.140625" style="14" bestFit="1" customWidth="1"/>
    <col min="11753" max="11753" width="12.7109375" style="14" bestFit="1" customWidth="1"/>
    <col min="11754" max="11997" width="9.140625" style="14"/>
    <col min="11998" max="11998" width="4.42578125" style="14" customWidth="1"/>
    <col min="11999" max="11999" width="5.5703125" style="14" customWidth="1"/>
    <col min="12000" max="12000" width="5.28515625" style="14" bestFit="1" customWidth="1"/>
    <col min="12001" max="12001" width="8.28515625" style="14" customWidth="1"/>
    <col min="12002" max="12002" width="20.85546875" style="14" customWidth="1"/>
    <col min="12003" max="12003" width="24.28515625" style="14" customWidth="1"/>
    <col min="12004" max="12004" width="13" style="14" customWidth="1"/>
    <col min="12005" max="12005" width="7.5703125" style="14" bestFit="1" customWidth="1"/>
    <col min="12006" max="12006" width="5.7109375" style="14" bestFit="1" customWidth="1"/>
    <col min="12007" max="12007" width="11.85546875" style="14" bestFit="1" customWidth="1"/>
    <col min="12008" max="12008" width="10.140625" style="14" bestFit="1" customWidth="1"/>
    <col min="12009" max="12009" width="12.7109375" style="14" bestFit="1" customWidth="1"/>
    <col min="12010" max="12253" width="9.140625" style="14"/>
    <col min="12254" max="12254" width="4.42578125" style="14" customWidth="1"/>
    <col min="12255" max="12255" width="5.5703125" style="14" customWidth="1"/>
    <col min="12256" max="12256" width="5.28515625" style="14" bestFit="1" customWidth="1"/>
    <col min="12257" max="12257" width="8.28515625" style="14" customWidth="1"/>
    <col min="12258" max="12258" width="20.85546875" style="14" customWidth="1"/>
    <col min="12259" max="12259" width="24.28515625" style="14" customWidth="1"/>
    <col min="12260" max="12260" width="13" style="14" customWidth="1"/>
    <col min="12261" max="12261" width="7.5703125" style="14" bestFit="1" customWidth="1"/>
    <col min="12262" max="12262" width="5.7109375" style="14" bestFit="1" customWidth="1"/>
    <col min="12263" max="12263" width="11.85546875" style="14" bestFit="1" customWidth="1"/>
    <col min="12264" max="12264" width="10.140625" style="14" bestFit="1" customWidth="1"/>
    <col min="12265" max="12265" width="12.7109375" style="14" bestFit="1" customWidth="1"/>
    <col min="12266" max="12509" width="9.140625" style="14"/>
    <col min="12510" max="12510" width="4.42578125" style="14" customWidth="1"/>
    <col min="12511" max="12511" width="5.5703125" style="14" customWidth="1"/>
    <col min="12512" max="12512" width="5.28515625" style="14" bestFit="1" customWidth="1"/>
    <col min="12513" max="12513" width="8.28515625" style="14" customWidth="1"/>
    <col min="12514" max="12514" width="20.85546875" style="14" customWidth="1"/>
    <col min="12515" max="12515" width="24.28515625" style="14" customWidth="1"/>
    <col min="12516" max="12516" width="13" style="14" customWidth="1"/>
    <col min="12517" max="12517" width="7.5703125" style="14" bestFit="1" customWidth="1"/>
    <col min="12518" max="12518" width="5.7109375" style="14" bestFit="1" customWidth="1"/>
    <col min="12519" max="12519" width="11.85546875" style="14" bestFit="1" customWidth="1"/>
    <col min="12520" max="12520" width="10.140625" style="14" bestFit="1" customWidth="1"/>
    <col min="12521" max="12521" width="12.7109375" style="14" bestFit="1" customWidth="1"/>
    <col min="12522" max="12765" width="9.140625" style="14"/>
    <col min="12766" max="12766" width="4.42578125" style="14" customWidth="1"/>
    <col min="12767" max="12767" width="5.5703125" style="14" customWidth="1"/>
    <col min="12768" max="12768" width="5.28515625" style="14" bestFit="1" customWidth="1"/>
    <col min="12769" max="12769" width="8.28515625" style="14" customWidth="1"/>
    <col min="12770" max="12770" width="20.85546875" style="14" customWidth="1"/>
    <col min="12771" max="12771" width="24.28515625" style="14" customWidth="1"/>
    <col min="12772" max="12772" width="13" style="14" customWidth="1"/>
    <col min="12773" max="12773" width="7.5703125" style="14" bestFit="1" customWidth="1"/>
    <col min="12774" max="12774" width="5.7109375" style="14" bestFit="1" customWidth="1"/>
    <col min="12775" max="12775" width="11.85546875" style="14" bestFit="1" customWidth="1"/>
    <col min="12776" max="12776" width="10.140625" style="14" bestFit="1" customWidth="1"/>
    <col min="12777" max="12777" width="12.7109375" style="14" bestFit="1" customWidth="1"/>
    <col min="12778" max="13021" width="9.140625" style="14"/>
    <col min="13022" max="13022" width="4.42578125" style="14" customWidth="1"/>
    <col min="13023" max="13023" width="5.5703125" style="14" customWidth="1"/>
    <col min="13024" max="13024" width="5.28515625" style="14" bestFit="1" customWidth="1"/>
    <col min="13025" max="13025" width="8.28515625" style="14" customWidth="1"/>
    <col min="13026" max="13026" width="20.85546875" style="14" customWidth="1"/>
    <col min="13027" max="13027" width="24.28515625" style="14" customWidth="1"/>
    <col min="13028" max="13028" width="13" style="14" customWidth="1"/>
    <col min="13029" max="13029" width="7.5703125" style="14" bestFit="1" customWidth="1"/>
    <col min="13030" max="13030" width="5.7109375" style="14" bestFit="1" customWidth="1"/>
    <col min="13031" max="13031" width="11.85546875" style="14" bestFit="1" customWidth="1"/>
    <col min="13032" max="13032" width="10.140625" style="14" bestFit="1" customWidth="1"/>
    <col min="13033" max="13033" width="12.7109375" style="14" bestFit="1" customWidth="1"/>
    <col min="13034" max="13277" width="9.140625" style="14"/>
    <col min="13278" max="13278" width="4.42578125" style="14" customWidth="1"/>
    <col min="13279" max="13279" width="5.5703125" style="14" customWidth="1"/>
    <col min="13280" max="13280" width="5.28515625" style="14" bestFit="1" customWidth="1"/>
    <col min="13281" max="13281" width="8.28515625" style="14" customWidth="1"/>
    <col min="13282" max="13282" width="20.85546875" style="14" customWidth="1"/>
    <col min="13283" max="13283" width="24.28515625" style="14" customWidth="1"/>
    <col min="13284" max="13284" width="13" style="14" customWidth="1"/>
    <col min="13285" max="13285" width="7.5703125" style="14" bestFit="1" customWidth="1"/>
    <col min="13286" max="13286" width="5.7109375" style="14" bestFit="1" customWidth="1"/>
    <col min="13287" max="13287" width="11.85546875" style="14" bestFit="1" customWidth="1"/>
    <col min="13288" max="13288" width="10.140625" style="14" bestFit="1" customWidth="1"/>
    <col min="13289" max="13289" width="12.7109375" style="14" bestFit="1" customWidth="1"/>
    <col min="13290" max="13533" width="9.140625" style="14"/>
    <col min="13534" max="13534" width="4.42578125" style="14" customWidth="1"/>
    <col min="13535" max="13535" width="5.5703125" style="14" customWidth="1"/>
    <col min="13536" max="13536" width="5.28515625" style="14" bestFit="1" customWidth="1"/>
    <col min="13537" max="13537" width="8.28515625" style="14" customWidth="1"/>
    <col min="13538" max="13538" width="20.85546875" style="14" customWidth="1"/>
    <col min="13539" max="13539" width="24.28515625" style="14" customWidth="1"/>
    <col min="13540" max="13540" width="13" style="14" customWidth="1"/>
    <col min="13541" max="13541" width="7.5703125" style="14" bestFit="1" customWidth="1"/>
    <col min="13542" max="13542" width="5.7109375" style="14" bestFit="1" customWidth="1"/>
    <col min="13543" max="13543" width="11.85546875" style="14" bestFit="1" customWidth="1"/>
    <col min="13544" max="13544" width="10.140625" style="14" bestFit="1" customWidth="1"/>
    <col min="13545" max="13545" width="12.7109375" style="14" bestFit="1" customWidth="1"/>
    <col min="13546" max="13789" width="9.140625" style="14"/>
    <col min="13790" max="13790" width="4.42578125" style="14" customWidth="1"/>
    <col min="13791" max="13791" width="5.5703125" style="14" customWidth="1"/>
    <col min="13792" max="13792" width="5.28515625" style="14" bestFit="1" customWidth="1"/>
    <col min="13793" max="13793" width="8.28515625" style="14" customWidth="1"/>
    <col min="13794" max="13794" width="20.85546875" style="14" customWidth="1"/>
    <col min="13795" max="13795" width="24.28515625" style="14" customWidth="1"/>
    <col min="13796" max="13796" width="13" style="14" customWidth="1"/>
    <col min="13797" max="13797" width="7.5703125" style="14" bestFit="1" customWidth="1"/>
    <col min="13798" max="13798" width="5.7109375" style="14" bestFit="1" customWidth="1"/>
    <col min="13799" max="13799" width="11.85546875" style="14" bestFit="1" customWidth="1"/>
    <col min="13800" max="13800" width="10.140625" style="14" bestFit="1" customWidth="1"/>
    <col min="13801" max="13801" width="12.7109375" style="14" bestFit="1" customWidth="1"/>
    <col min="13802" max="14045" width="9.140625" style="14"/>
    <col min="14046" max="14046" width="4.42578125" style="14" customWidth="1"/>
    <col min="14047" max="14047" width="5.5703125" style="14" customWidth="1"/>
    <col min="14048" max="14048" width="5.28515625" style="14" bestFit="1" customWidth="1"/>
    <col min="14049" max="14049" width="8.28515625" style="14" customWidth="1"/>
    <col min="14050" max="14050" width="20.85546875" style="14" customWidth="1"/>
    <col min="14051" max="14051" width="24.28515625" style="14" customWidth="1"/>
    <col min="14052" max="14052" width="13" style="14" customWidth="1"/>
    <col min="14053" max="14053" width="7.5703125" style="14" bestFit="1" customWidth="1"/>
    <col min="14054" max="14054" width="5.7109375" style="14" bestFit="1" customWidth="1"/>
    <col min="14055" max="14055" width="11.85546875" style="14" bestFit="1" customWidth="1"/>
    <col min="14056" max="14056" width="10.140625" style="14" bestFit="1" customWidth="1"/>
    <col min="14057" max="14057" width="12.7109375" style="14" bestFit="1" customWidth="1"/>
    <col min="14058" max="14301" width="9.140625" style="14"/>
    <col min="14302" max="14302" width="4.42578125" style="14" customWidth="1"/>
    <col min="14303" max="14303" width="5.5703125" style="14" customWidth="1"/>
    <col min="14304" max="14304" width="5.28515625" style="14" bestFit="1" customWidth="1"/>
    <col min="14305" max="14305" width="8.28515625" style="14" customWidth="1"/>
    <col min="14306" max="14306" width="20.85546875" style="14" customWidth="1"/>
    <col min="14307" max="14307" width="24.28515625" style="14" customWidth="1"/>
    <col min="14308" max="14308" width="13" style="14" customWidth="1"/>
    <col min="14309" max="14309" width="7.5703125" style="14" bestFit="1" customWidth="1"/>
    <col min="14310" max="14310" width="5.7109375" style="14" bestFit="1" customWidth="1"/>
    <col min="14311" max="14311" width="11.85546875" style="14" bestFit="1" customWidth="1"/>
    <col min="14312" max="14312" width="10.140625" style="14" bestFit="1" customWidth="1"/>
    <col min="14313" max="14313" width="12.7109375" style="14" bestFit="1" customWidth="1"/>
    <col min="14314" max="14557" width="9.140625" style="14"/>
    <col min="14558" max="14558" width="4.42578125" style="14" customWidth="1"/>
    <col min="14559" max="14559" width="5.5703125" style="14" customWidth="1"/>
    <col min="14560" max="14560" width="5.28515625" style="14" bestFit="1" customWidth="1"/>
    <col min="14561" max="14561" width="8.28515625" style="14" customWidth="1"/>
    <col min="14562" max="14562" width="20.85546875" style="14" customWidth="1"/>
    <col min="14563" max="14563" width="24.28515625" style="14" customWidth="1"/>
    <col min="14564" max="14564" width="13" style="14" customWidth="1"/>
    <col min="14565" max="14565" width="7.5703125" style="14" bestFit="1" customWidth="1"/>
    <col min="14566" max="14566" width="5.7109375" style="14" bestFit="1" customWidth="1"/>
    <col min="14567" max="14567" width="11.85546875" style="14" bestFit="1" customWidth="1"/>
    <col min="14568" max="14568" width="10.140625" style="14" bestFit="1" customWidth="1"/>
    <col min="14569" max="14569" width="12.7109375" style="14" bestFit="1" customWidth="1"/>
    <col min="14570" max="14813" width="9.140625" style="14"/>
    <col min="14814" max="14814" width="4.42578125" style="14" customWidth="1"/>
    <col min="14815" max="14815" width="5.5703125" style="14" customWidth="1"/>
    <col min="14816" max="14816" width="5.28515625" style="14" bestFit="1" customWidth="1"/>
    <col min="14817" max="14817" width="8.28515625" style="14" customWidth="1"/>
    <col min="14818" max="14818" width="20.85546875" style="14" customWidth="1"/>
    <col min="14819" max="14819" width="24.28515625" style="14" customWidth="1"/>
    <col min="14820" max="14820" width="13" style="14" customWidth="1"/>
    <col min="14821" max="14821" width="7.5703125" style="14" bestFit="1" customWidth="1"/>
    <col min="14822" max="14822" width="5.7109375" style="14" bestFit="1" customWidth="1"/>
    <col min="14823" max="14823" width="11.85546875" style="14" bestFit="1" customWidth="1"/>
    <col min="14824" max="14824" width="10.140625" style="14" bestFit="1" customWidth="1"/>
    <col min="14825" max="14825" width="12.7109375" style="14" bestFit="1" customWidth="1"/>
    <col min="14826" max="15069" width="9.140625" style="14"/>
    <col min="15070" max="15070" width="4.42578125" style="14" customWidth="1"/>
    <col min="15071" max="15071" width="5.5703125" style="14" customWidth="1"/>
    <col min="15072" max="15072" width="5.28515625" style="14" bestFit="1" customWidth="1"/>
    <col min="15073" max="15073" width="8.28515625" style="14" customWidth="1"/>
    <col min="15074" max="15074" width="20.85546875" style="14" customWidth="1"/>
    <col min="15075" max="15075" width="24.28515625" style="14" customWidth="1"/>
    <col min="15076" max="15076" width="13" style="14" customWidth="1"/>
    <col min="15077" max="15077" width="7.5703125" style="14" bestFit="1" customWidth="1"/>
    <col min="15078" max="15078" width="5.7109375" style="14" bestFit="1" customWidth="1"/>
    <col min="15079" max="15079" width="11.85546875" style="14" bestFit="1" customWidth="1"/>
    <col min="15080" max="15080" width="10.140625" style="14" bestFit="1" customWidth="1"/>
    <col min="15081" max="15081" width="12.7109375" style="14" bestFit="1" customWidth="1"/>
    <col min="15082" max="15325" width="9.140625" style="14"/>
    <col min="15326" max="15326" width="4.42578125" style="14" customWidth="1"/>
    <col min="15327" max="15327" width="5.5703125" style="14" customWidth="1"/>
    <col min="15328" max="15328" width="5.28515625" style="14" bestFit="1" customWidth="1"/>
    <col min="15329" max="15329" width="8.28515625" style="14" customWidth="1"/>
    <col min="15330" max="15330" width="20.85546875" style="14" customWidth="1"/>
    <col min="15331" max="15331" width="24.28515625" style="14" customWidth="1"/>
    <col min="15332" max="15332" width="13" style="14" customWidth="1"/>
    <col min="15333" max="15333" width="7.5703125" style="14" bestFit="1" customWidth="1"/>
    <col min="15334" max="15334" width="5.7109375" style="14" bestFit="1" customWidth="1"/>
    <col min="15335" max="15335" width="11.85546875" style="14" bestFit="1" customWidth="1"/>
    <col min="15336" max="15336" width="10.140625" style="14" bestFit="1" customWidth="1"/>
    <col min="15337" max="15337" width="12.7109375" style="14" bestFit="1" customWidth="1"/>
    <col min="15338" max="15581" width="9.140625" style="14"/>
    <col min="15582" max="15582" width="4.42578125" style="14" customWidth="1"/>
    <col min="15583" max="15583" width="5.5703125" style="14" customWidth="1"/>
    <col min="15584" max="15584" width="5.28515625" style="14" bestFit="1" customWidth="1"/>
    <col min="15585" max="15585" width="8.28515625" style="14" customWidth="1"/>
    <col min="15586" max="15586" width="20.85546875" style="14" customWidth="1"/>
    <col min="15587" max="15587" width="24.28515625" style="14" customWidth="1"/>
    <col min="15588" max="15588" width="13" style="14" customWidth="1"/>
    <col min="15589" max="15589" width="7.5703125" style="14" bestFit="1" customWidth="1"/>
    <col min="15590" max="15590" width="5.7109375" style="14" bestFit="1" customWidth="1"/>
    <col min="15591" max="15591" width="11.85546875" style="14" bestFit="1" customWidth="1"/>
    <col min="15592" max="15592" width="10.140625" style="14" bestFit="1" customWidth="1"/>
    <col min="15593" max="15593" width="12.7109375" style="14" bestFit="1" customWidth="1"/>
    <col min="15594" max="15837" width="9.140625" style="14"/>
    <col min="15838" max="15838" width="4.42578125" style="14" customWidth="1"/>
    <col min="15839" max="15839" width="5.5703125" style="14" customWidth="1"/>
    <col min="15840" max="15840" width="5.28515625" style="14" bestFit="1" customWidth="1"/>
    <col min="15841" max="15841" width="8.28515625" style="14" customWidth="1"/>
    <col min="15842" max="15842" width="20.85546875" style="14" customWidth="1"/>
    <col min="15843" max="15843" width="24.28515625" style="14" customWidth="1"/>
    <col min="15844" max="15844" width="13" style="14" customWidth="1"/>
    <col min="15845" max="15845" width="7.5703125" style="14" bestFit="1" customWidth="1"/>
    <col min="15846" max="15846" width="5.7109375" style="14" bestFit="1" customWidth="1"/>
    <col min="15847" max="15847" width="11.85546875" style="14" bestFit="1" customWidth="1"/>
    <col min="15848" max="15848" width="10.140625" style="14" bestFit="1" customWidth="1"/>
    <col min="15849" max="15849" width="12.7109375" style="14" bestFit="1" customWidth="1"/>
    <col min="15850" max="16093" width="9.140625" style="14"/>
    <col min="16094" max="16094" width="4.42578125" style="14" customWidth="1"/>
    <col min="16095" max="16095" width="5.5703125" style="14" customWidth="1"/>
    <col min="16096" max="16096" width="5.28515625" style="14" bestFit="1" customWidth="1"/>
    <col min="16097" max="16097" width="8.28515625" style="14" customWidth="1"/>
    <col min="16098" max="16098" width="20.85546875" style="14" customWidth="1"/>
    <col min="16099" max="16099" width="24.28515625" style="14" customWidth="1"/>
    <col min="16100" max="16100" width="13" style="14" customWidth="1"/>
    <col min="16101" max="16101" width="7.5703125" style="14" bestFit="1" customWidth="1"/>
    <col min="16102" max="16102" width="5.7109375" style="14" bestFit="1" customWidth="1"/>
    <col min="16103" max="16103" width="11.85546875" style="14" bestFit="1" customWidth="1"/>
    <col min="16104" max="16104" width="10.140625" style="14" bestFit="1" customWidth="1"/>
    <col min="16105" max="16105" width="12.7109375" style="14" bestFit="1" customWidth="1"/>
    <col min="16106" max="16384" width="9.140625" style="14"/>
  </cols>
  <sheetData>
    <row r="1" spans="1:8" x14ac:dyDescent="0.3">
      <c r="A1" s="447" t="s">
        <v>44</v>
      </c>
      <c r="B1" s="447"/>
      <c r="C1" s="447"/>
    </row>
    <row r="3" spans="1:8" ht="16.5" customHeight="1" x14ac:dyDescent="0.3">
      <c r="B3" s="446" t="s">
        <v>45</v>
      </c>
      <c r="C3" s="446"/>
      <c r="D3" s="446"/>
      <c r="E3" s="446"/>
      <c r="F3" s="446"/>
      <c r="G3" s="446"/>
    </row>
    <row r="4" spans="1:8" x14ac:dyDescent="0.3">
      <c r="C4" s="319"/>
      <c r="D4" s="320"/>
      <c r="E4" s="320"/>
      <c r="F4" s="320"/>
    </row>
    <row r="5" spans="1:8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51</v>
      </c>
      <c r="H5" s="19" t="s">
        <v>52</v>
      </c>
    </row>
    <row r="6" spans="1:8" ht="27" x14ac:dyDescent="0.3">
      <c r="A6" s="294">
        <v>322</v>
      </c>
      <c r="B6" s="324" t="s">
        <v>0</v>
      </c>
      <c r="C6" s="282" t="s">
        <v>114</v>
      </c>
      <c r="D6" s="280" t="s">
        <v>625</v>
      </c>
      <c r="E6" s="265">
        <v>40008.089999999997</v>
      </c>
      <c r="F6" s="308" t="s">
        <v>1</v>
      </c>
      <c r="G6" s="325" t="s">
        <v>118</v>
      </c>
      <c r="H6" s="292" t="s">
        <v>632</v>
      </c>
    </row>
    <row r="7" spans="1:8" ht="25.5" x14ac:dyDescent="0.3">
      <c r="A7" s="294">
        <v>323</v>
      </c>
      <c r="B7" s="321" t="s">
        <v>0</v>
      </c>
      <c r="C7" s="282" t="s">
        <v>85</v>
      </c>
      <c r="D7" s="280" t="s">
        <v>626</v>
      </c>
      <c r="E7" s="265">
        <v>45461.52</v>
      </c>
      <c r="F7" s="308" t="s">
        <v>1</v>
      </c>
      <c r="G7" s="230" t="s">
        <v>83</v>
      </c>
      <c r="H7" s="292" t="s">
        <v>632</v>
      </c>
    </row>
    <row r="8" spans="1:8" ht="25.5" x14ac:dyDescent="0.3">
      <c r="A8" s="294">
        <v>324</v>
      </c>
      <c r="B8" s="321" t="s">
        <v>0</v>
      </c>
      <c r="C8" s="282" t="s">
        <v>515</v>
      </c>
      <c r="D8" s="280" t="s">
        <v>627</v>
      </c>
      <c r="E8" s="265">
        <v>68771.05</v>
      </c>
      <c r="F8" s="308" t="s">
        <v>1</v>
      </c>
      <c r="G8" s="230" t="s">
        <v>517</v>
      </c>
      <c r="H8" s="292" t="s">
        <v>632</v>
      </c>
    </row>
    <row r="9" spans="1:8" ht="25.5" x14ac:dyDescent="0.3">
      <c r="A9" s="294">
        <v>326</v>
      </c>
      <c r="B9" s="321" t="s">
        <v>0</v>
      </c>
      <c r="C9" s="282" t="s">
        <v>455</v>
      </c>
      <c r="D9" s="280" t="s">
        <v>628</v>
      </c>
      <c r="E9" s="265">
        <v>136537.97</v>
      </c>
      <c r="F9" s="308" t="s">
        <v>1</v>
      </c>
      <c r="G9" s="230" t="s">
        <v>458</v>
      </c>
      <c r="H9" s="292" t="s">
        <v>632</v>
      </c>
    </row>
    <row r="10" spans="1:8" ht="25.5" x14ac:dyDescent="0.3">
      <c r="A10" s="294">
        <v>327</v>
      </c>
      <c r="B10" s="321" t="s">
        <v>0</v>
      </c>
      <c r="C10" s="282" t="s">
        <v>629</v>
      </c>
      <c r="D10" s="280" t="s">
        <v>630</v>
      </c>
      <c r="E10" s="265">
        <v>70991.77</v>
      </c>
      <c r="F10" s="308" t="s">
        <v>1</v>
      </c>
      <c r="G10" s="230" t="s">
        <v>517</v>
      </c>
      <c r="H10" s="292" t="s">
        <v>632</v>
      </c>
    </row>
    <row r="11" spans="1:8" ht="25.5" x14ac:dyDescent="0.3">
      <c r="A11" s="311">
        <v>239</v>
      </c>
      <c r="B11" s="312" t="s">
        <v>0</v>
      </c>
      <c r="C11" s="312" t="s">
        <v>441</v>
      </c>
      <c r="D11" s="312" t="s">
        <v>631</v>
      </c>
      <c r="E11" s="308" t="s">
        <v>1</v>
      </c>
      <c r="F11" s="225">
        <v>1584.68</v>
      </c>
      <c r="G11" s="314" t="s">
        <v>517</v>
      </c>
      <c r="H11" s="292" t="s">
        <v>632</v>
      </c>
    </row>
    <row r="12" spans="1:8" x14ac:dyDescent="0.3">
      <c r="A12" s="448" t="s">
        <v>74</v>
      </c>
      <c r="B12" s="449"/>
      <c r="C12" s="449"/>
      <c r="D12" s="450"/>
      <c r="E12" s="91">
        <f>SUM(E6:E11)</f>
        <v>361770.4</v>
      </c>
      <c r="F12" s="91">
        <f>SUM(F9:F10)</f>
        <v>0</v>
      </c>
      <c r="G12" s="17"/>
      <c r="H12" s="151"/>
    </row>
  </sheetData>
  <mergeCells count="3">
    <mergeCell ref="A1:C1"/>
    <mergeCell ref="B3:G3"/>
    <mergeCell ref="A12:D12"/>
  </mergeCells>
  <pageMargins left="0.7" right="0.7" top="0.75" bottom="0.75" header="0.3" footer="0.3"/>
  <pageSetup paperSize="9" scale="42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zoomScale="75" zoomScaleNormal="75" workbookViewId="0">
      <pane xSplit="1" ySplit="1" topLeftCell="B5" activePane="bottomRight" state="frozen"/>
      <selection pane="topRight" activeCell="B1" sqref="B1"/>
      <selection pane="bottomLeft" activeCell="A6" sqref="A6"/>
      <selection pane="bottomRight" activeCell="E17" sqref="E17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1.85546875" style="14" customWidth="1"/>
    <col min="8" max="8" width="18.85546875" style="14" customWidth="1"/>
    <col min="9" max="9" width="9.140625" style="14"/>
    <col min="10" max="10" width="19.140625" style="14" bestFit="1" customWidth="1"/>
    <col min="11" max="222" width="9.140625" style="14"/>
    <col min="223" max="223" width="4.42578125" style="14" customWidth="1"/>
    <col min="224" max="224" width="5.5703125" style="14" customWidth="1"/>
    <col min="225" max="225" width="5.28515625" style="14" bestFit="1" customWidth="1"/>
    <col min="226" max="226" width="8.28515625" style="14" customWidth="1"/>
    <col min="227" max="227" width="20.85546875" style="14" customWidth="1"/>
    <col min="228" max="228" width="24.28515625" style="14" customWidth="1"/>
    <col min="229" max="229" width="13" style="14" customWidth="1"/>
    <col min="230" max="230" width="7.5703125" style="14" bestFit="1" customWidth="1"/>
    <col min="231" max="231" width="5.7109375" style="14" bestFit="1" customWidth="1"/>
    <col min="232" max="232" width="11.85546875" style="14" bestFit="1" customWidth="1"/>
    <col min="233" max="233" width="10.140625" style="14" bestFit="1" customWidth="1"/>
    <col min="234" max="234" width="12.7109375" style="14" bestFit="1" customWidth="1"/>
    <col min="235" max="478" width="9.140625" style="14"/>
    <col min="479" max="479" width="4.42578125" style="14" customWidth="1"/>
    <col min="480" max="480" width="5.5703125" style="14" customWidth="1"/>
    <col min="481" max="481" width="5.28515625" style="14" bestFit="1" customWidth="1"/>
    <col min="482" max="482" width="8.28515625" style="14" customWidth="1"/>
    <col min="483" max="483" width="20.85546875" style="14" customWidth="1"/>
    <col min="484" max="484" width="24.28515625" style="14" customWidth="1"/>
    <col min="485" max="485" width="13" style="14" customWidth="1"/>
    <col min="486" max="486" width="7.5703125" style="14" bestFit="1" customWidth="1"/>
    <col min="487" max="487" width="5.7109375" style="14" bestFit="1" customWidth="1"/>
    <col min="488" max="488" width="11.85546875" style="14" bestFit="1" customWidth="1"/>
    <col min="489" max="489" width="10.140625" style="14" bestFit="1" customWidth="1"/>
    <col min="490" max="490" width="12.7109375" style="14" bestFit="1" customWidth="1"/>
    <col min="491" max="734" width="9.140625" style="14"/>
    <col min="735" max="735" width="4.42578125" style="14" customWidth="1"/>
    <col min="736" max="736" width="5.5703125" style="14" customWidth="1"/>
    <col min="737" max="737" width="5.28515625" style="14" bestFit="1" customWidth="1"/>
    <col min="738" max="738" width="8.28515625" style="14" customWidth="1"/>
    <col min="739" max="739" width="20.85546875" style="14" customWidth="1"/>
    <col min="740" max="740" width="24.28515625" style="14" customWidth="1"/>
    <col min="741" max="741" width="13" style="14" customWidth="1"/>
    <col min="742" max="742" width="7.5703125" style="14" bestFit="1" customWidth="1"/>
    <col min="743" max="743" width="5.7109375" style="14" bestFit="1" customWidth="1"/>
    <col min="744" max="744" width="11.85546875" style="14" bestFit="1" customWidth="1"/>
    <col min="745" max="745" width="10.140625" style="14" bestFit="1" customWidth="1"/>
    <col min="746" max="746" width="12.7109375" style="14" bestFit="1" customWidth="1"/>
    <col min="747" max="990" width="9.140625" style="14"/>
    <col min="991" max="991" width="4.42578125" style="14" customWidth="1"/>
    <col min="992" max="992" width="5.5703125" style="14" customWidth="1"/>
    <col min="993" max="993" width="5.28515625" style="14" bestFit="1" customWidth="1"/>
    <col min="994" max="994" width="8.28515625" style="14" customWidth="1"/>
    <col min="995" max="995" width="20.85546875" style="14" customWidth="1"/>
    <col min="996" max="996" width="24.28515625" style="14" customWidth="1"/>
    <col min="997" max="997" width="13" style="14" customWidth="1"/>
    <col min="998" max="998" width="7.5703125" style="14" bestFit="1" customWidth="1"/>
    <col min="999" max="999" width="5.7109375" style="14" bestFit="1" customWidth="1"/>
    <col min="1000" max="1000" width="11.85546875" style="14" bestFit="1" customWidth="1"/>
    <col min="1001" max="1001" width="10.140625" style="14" bestFit="1" customWidth="1"/>
    <col min="1002" max="1002" width="12.7109375" style="14" bestFit="1" customWidth="1"/>
    <col min="1003" max="1246" width="9.140625" style="14"/>
    <col min="1247" max="1247" width="4.42578125" style="14" customWidth="1"/>
    <col min="1248" max="1248" width="5.5703125" style="14" customWidth="1"/>
    <col min="1249" max="1249" width="5.28515625" style="14" bestFit="1" customWidth="1"/>
    <col min="1250" max="1250" width="8.28515625" style="14" customWidth="1"/>
    <col min="1251" max="1251" width="20.85546875" style="14" customWidth="1"/>
    <col min="1252" max="1252" width="24.28515625" style="14" customWidth="1"/>
    <col min="1253" max="1253" width="13" style="14" customWidth="1"/>
    <col min="1254" max="1254" width="7.5703125" style="14" bestFit="1" customWidth="1"/>
    <col min="1255" max="1255" width="5.7109375" style="14" bestFit="1" customWidth="1"/>
    <col min="1256" max="1256" width="11.85546875" style="14" bestFit="1" customWidth="1"/>
    <col min="1257" max="1257" width="10.140625" style="14" bestFit="1" customWidth="1"/>
    <col min="1258" max="1258" width="12.7109375" style="14" bestFit="1" customWidth="1"/>
    <col min="1259" max="1502" width="9.140625" style="14"/>
    <col min="1503" max="1503" width="4.42578125" style="14" customWidth="1"/>
    <col min="1504" max="1504" width="5.5703125" style="14" customWidth="1"/>
    <col min="1505" max="1505" width="5.28515625" style="14" bestFit="1" customWidth="1"/>
    <col min="1506" max="1506" width="8.28515625" style="14" customWidth="1"/>
    <col min="1507" max="1507" width="20.85546875" style="14" customWidth="1"/>
    <col min="1508" max="1508" width="24.28515625" style="14" customWidth="1"/>
    <col min="1509" max="1509" width="13" style="14" customWidth="1"/>
    <col min="1510" max="1510" width="7.5703125" style="14" bestFit="1" customWidth="1"/>
    <col min="1511" max="1511" width="5.7109375" style="14" bestFit="1" customWidth="1"/>
    <col min="1512" max="1512" width="11.85546875" style="14" bestFit="1" customWidth="1"/>
    <col min="1513" max="1513" width="10.140625" style="14" bestFit="1" customWidth="1"/>
    <col min="1514" max="1514" width="12.7109375" style="14" bestFit="1" customWidth="1"/>
    <col min="1515" max="1758" width="9.140625" style="14"/>
    <col min="1759" max="1759" width="4.42578125" style="14" customWidth="1"/>
    <col min="1760" max="1760" width="5.5703125" style="14" customWidth="1"/>
    <col min="1761" max="1761" width="5.28515625" style="14" bestFit="1" customWidth="1"/>
    <col min="1762" max="1762" width="8.28515625" style="14" customWidth="1"/>
    <col min="1763" max="1763" width="20.85546875" style="14" customWidth="1"/>
    <col min="1764" max="1764" width="24.28515625" style="14" customWidth="1"/>
    <col min="1765" max="1765" width="13" style="14" customWidth="1"/>
    <col min="1766" max="1766" width="7.5703125" style="14" bestFit="1" customWidth="1"/>
    <col min="1767" max="1767" width="5.7109375" style="14" bestFit="1" customWidth="1"/>
    <col min="1768" max="1768" width="11.85546875" style="14" bestFit="1" customWidth="1"/>
    <col min="1769" max="1769" width="10.140625" style="14" bestFit="1" customWidth="1"/>
    <col min="1770" max="1770" width="12.7109375" style="14" bestFit="1" customWidth="1"/>
    <col min="1771" max="2014" width="9.140625" style="14"/>
    <col min="2015" max="2015" width="4.42578125" style="14" customWidth="1"/>
    <col min="2016" max="2016" width="5.5703125" style="14" customWidth="1"/>
    <col min="2017" max="2017" width="5.28515625" style="14" bestFit="1" customWidth="1"/>
    <col min="2018" max="2018" width="8.28515625" style="14" customWidth="1"/>
    <col min="2019" max="2019" width="20.85546875" style="14" customWidth="1"/>
    <col min="2020" max="2020" width="24.28515625" style="14" customWidth="1"/>
    <col min="2021" max="2021" width="13" style="14" customWidth="1"/>
    <col min="2022" max="2022" width="7.5703125" style="14" bestFit="1" customWidth="1"/>
    <col min="2023" max="2023" width="5.7109375" style="14" bestFit="1" customWidth="1"/>
    <col min="2024" max="2024" width="11.85546875" style="14" bestFit="1" customWidth="1"/>
    <col min="2025" max="2025" width="10.140625" style="14" bestFit="1" customWidth="1"/>
    <col min="2026" max="2026" width="12.7109375" style="14" bestFit="1" customWidth="1"/>
    <col min="2027" max="2270" width="9.140625" style="14"/>
    <col min="2271" max="2271" width="4.42578125" style="14" customWidth="1"/>
    <col min="2272" max="2272" width="5.5703125" style="14" customWidth="1"/>
    <col min="2273" max="2273" width="5.28515625" style="14" bestFit="1" customWidth="1"/>
    <col min="2274" max="2274" width="8.28515625" style="14" customWidth="1"/>
    <col min="2275" max="2275" width="20.85546875" style="14" customWidth="1"/>
    <col min="2276" max="2276" width="24.28515625" style="14" customWidth="1"/>
    <col min="2277" max="2277" width="13" style="14" customWidth="1"/>
    <col min="2278" max="2278" width="7.5703125" style="14" bestFit="1" customWidth="1"/>
    <col min="2279" max="2279" width="5.7109375" style="14" bestFit="1" customWidth="1"/>
    <col min="2280" max="2280" width="11.85546875" style="14" bestFit="1" customWidth="1"/>
    <col min="2281" max="2281" width="10.140625" style="14" bestFit="1" customWidth="1"/>
    <col min="2282" max="2282" width="12.7109375" style="14" bestFit="1" customWidth="1"/>
    <col min="2283" max="2526" width="9.140625" style="14"/>
    <col min="2527" max="2527" width="4.42578125" style="14" customWidth="1"/>
    <col min="2528" max="2528" width="5.5703125" style="14" customWidth="1"/>
    <col min="2529" max="2529" width="5.28515625" style="14" bestFit="1" customWidth="1"/>
    <col min="2530" max="2530" width="8.28515625" style="14" customWidth="1"/>
    <col min="2531" max="2531" width="20.85546875" style="14" customWidth="1"/>
    <col min="2532" max="2532" width="24.28515625" style="14" customWidth="1"/>
    <col min="2533" max="2533" width="13" style="14" customWidth="1"/>
    <col min="2534" max="2534" width="7.5703125" style="14" bestFit="1" customWidth="1"/>
    <col min="2535" max="2535" width="5.7109375" style="14" bestFit="1" customWidth="1"/>
    <col min="2536" max="2536" width="11.85546875" style="14" bestFit="1" customWidth="1"/>
    <col min="2537" max="2537" width="10.140625" style="14" bestFit="1" customWidth="1"/>
    <col min="2538" max="2538" width="12.7109375" style="14" bestFit="1" customWidth="1"/>
    <col min="2539" max="2782" width="9.140625" style="14"/>
    <col min="2783" max="2783" width="4.42578125" style="14" customWidth="1"/>
    <col min="2784" max="2784" width="5.5703125" style="14" customWidth="1"/>
    <col min="2785" max="2785" width="5.28515625" style="14" bestFit="1" customWidth="1"/>
    <col min="2786" max="2786" width="8.28515625" style="14" customWidth="1"/>
    <col min="2787" max="2787" width="20.85546875" style="14" customWidth="1"/>
    <col min="2788" max="2788" width="24.28515625" style="14" customWidth="1"/>
    <col min="2789" max="2789" width="13" style="14" customWidth="1"/>
    <col min="2790" max="2790" width="7.5703125" style="14" bestFit="1" customWidth="1"/>
    <col min="2791" max="2791" width="5.7109375" style="14" bestFit="1" customWidth="1"/>
    <col min="2792" max="2792" width="11.85546875" style="14" bestFit="1" customWidth="1"/>
    <col min="2793" max="2793" width="10.140625" style="14" bestFit="1" customWidth="1"/>
    <col min="2794" max="2794" width="12.7109375" style="14" bestFit="1" customWidth="1"/>
    <col min="2795" max="3038" width="9.140625" style="14"/>
    <col min="3039" max="3039" width="4.42578125" style="14" customWidth="1"/>
    <col min="3040" max="3040" width="5.5703125" style="14" customWidth="1"/>
    <col min="3041" max="3041" width="5.28515625" style="14" bestFit="1" customWidth="1"/>
    <col min="3042" max="3042" width="8.28515625" style="14" customWidth="1"/>
    <col min="3043" max="3043" width="20.85546875" style="14" customWidth="1"/>
    <col min="3044" max="3044" width="24.28515625" style="14" customWidth="1"/>
    <col min="3045" max="3045" width="13" style="14" customWidth="1"/>
    <col min="3046" max="3046" width="7.5703125" style="14" bestFit="1" customWidth="1"/>
    <col min="3047" max="3047" width="5.7109375" style="14" bestFit="1" customWidth="1"/>
    <col min="3048" max="3048" width="11.85546875" style="14" bestFit="1" customWidth="1"/>
    <col min="3049" max="3049" width="10.140625" style="14" bestFit="1" customWidth="1"/>
    <col min="3050" max="3050" width="12.7109375" style="14" bestFit="1" customWidth="1"/>
    <col min="3051" max="3294" width="9.140625" style="14"/>
    <col min="3295" max="3295" width="4.42578125" style="14" customWidth="1"/>
    <col min="3296" max="3296" width="5.5703125" style="14" customWidth="1"/>
    <col min="3297" max="3297" width="5.28515625" style="14" bestFit="1" customWidth="1"/>
    <col min="3298" max="3298" width="8.28515625" style="14" customWidth="1"/>
    <col min="3299" max="3299" width="20.85546875" style="14" customWidth="1"/>
    <col min="3300" max="3300" width="24.28515625" style="14" customWidth="1"/>
    <col min="3301" max="3301" width="13" style="14" customWidth="1"/>
    <col min="3302" max="3302" width="7.5703125" style="14" bestFit="1" customWidth="1"/>
    <col min="3303" max="3303" width="5.7109375" style="14" bestFit="1" customWidth="1"/>
    <col min="3304" max="3304" width="11.85546875" style="14" bestFit="1" customWidth="1"/>
    <col min="3305" max="3305" width="10.140625" style="14" bestFit="1" customWidth="1"/>
    <col min="3306" max="3306" width="12.7109375" style="14" bestFit="1" customWidth="1"/>
    <col min="3307" max="3550" width="9.140625" style="14"/>
    <col min="3551" max="3551" width="4.42578125" style="14" customWidth="1"/>
    <col min="3552" max="3552" width="5.5703125" style="14" customWidth="1"/>
    <col min="3553" max="3553" width="5.28515625" style="14" bestFit="1" customWidth="1"/>
    <col min="3554" max="3554" width="8.28515625" style="14" customWidth="1"/>
    <col min="3555" max="3555" width="20.85546875" style="14" customWidth="1"/>
    <col min="3556" max="3556" width="24.28515625" style="14" customWidth="1"/>
    <col min="3557" max="3557" width="13" style="14" customWidth="1"/>
    <col min="3558" max="3558" width="7.5703125" style="14" bestFit="1" customWidth="1"/>
    <col min="3559" max="3559" width="5.7109375" style="14" bestFit="1" customWidth="1"/>
    <col min="3560" max="3560" width="11.85546875" style="14" bestFit="1" customWidth="1"/>
    <col min="3561" max="3561" width="10.140625" style="14" bestFit="1" customWidth="1"/>
    <col min="3562" max="3562" width="12.7109375" style="14" bestFit="1" customWidth="1"/>
    <col min="3563" max="3806" width="9.140625" style="14"/>
    <col min="3807" max="3807" width="4.42578125" style="14" customWidth="1"/>
    <col min="3808" max="3808" width="5.5703125" style="14" customWidth="1"/>
    <col min="3809" max="3809" width="5.28515625" style="14" bestFit="1" customWidth="1"/>
    <col min="3810" max="3810" width="8.28515625" style="14" customWidth="1"/>
    <col min="3811" max="3811" width="20.85546875" style="14" customWidth="1"/>
    <col min="3812" max="3812" width="24.28515625" style="14" customWidth="1"/>
    <col min="3813" max="3813" width="13" style="14" customWidth="1"/>
    <col min="3814" max="3814" width="7.5703125" style="14" bestFit="1" customWidth="1"/>
    <col min="3815" max="3815" width="5.7109375" style="14" bestFit="1" customWidth="1"/>
    <col min="3816" max="3816" width="11.85546875" style="14" bestFit="1" customWidth="1"/>
    <col min="3817" max="3817" width="10.140625" style="14" bestFit="1" customWidth="1"/>
    <col min="3818" max="3818" width="12.7109375" style="14" bestFit="1" customWidth="1"/>
    <col min="3819" max="4062" width="9.140625" style="14"/>
    <col min="4063" max="4063" width="4.42578125" style="14" customWidth="1"/>
    <col min="4064" max="4064" width="5.5703125" style="14" customWidth="1"/>
    <col min="4065" max="4065" width="5.28515625" style="14" bestFit="1" customWidth="1"/>
    <col min="4066" max="4066" width="8.28515625" style="14" customWidth="1"/>
    <col min="4067" max="4067" width="20.85546875" style="14" customWidth="1"/>
    <col min="4068" max="4068" width="24.28515625" style="14" customWidth="1"/>
    <col min="4069" max="4069" width="13" style="14" customWidth="1"/>
    <col min="4070" max="4070" width="7.5703125" style="14" bestFit="1" customWidth="1"/>
    <col min="4071" max="4071" width="5.7109375" style="14" bestFit="1" customWidth="1"/>
    <col min="4072" max="4072" width="11.85546875" style="14" bestFit="1" customWidth="1"/>
    <col min="4073" max="4073" width="10.140625" style="14" bestFit="1" customWidth="1"/>
    <col min="4074" max="4074" width="12.7109375" style="14" bestFit="1" customWidth="1"/>
    <col min="4075" max="4318" width="9.140625" style="14"/>
    <col min="4319" max="4319" width="4.42578125" style="14" customWidth="1"/>
    <col min="4320" max="4320" width="5.5703125" style="14" customWidth="1"/>
    <col min="4321" max="4321" width="5.28515625" style="14" bestFit="1" customWidth="1"/>
    <col min="4322" max="4322" width="8.28515625" style="14" customWidth="1"/>
    <col min="4323" max="4323" width="20.85546875" style="14" customWidth="1"/>
    <col min="4324" max="4324" width="24.28515625" style="14" customWidth="1"/>
    <col min="4325" max="4325" width="13" style="14" customWidth="1"/>
    <col min="4326" max="4326" width="7.5703125" style="14" bestFit="1" customWidth="1"/>
    <col min="4327" max="4327" width="5.7109375" style="14" bestFit="1" customWidth="1"/>
    <col min="4328" max="4328" width="11.85546875" style="14" bestFit="1" customWidth="1"/>
    <col min="4329" max="4329" width="10.140625" style="14" bestFit="1" customWidth="1"/>
    <col min="4330" max="4330" width="12.7109375" style="14" bestFit="1" customWidth="1"/>
    <col min="4331" max="4574" width="9.140625" style="14"/>
    <col min="4575" max="4575" width="4.42578125" style="14" customWidth="1"/>
    <col min="4576" max="4576" width="5.5703125" style="14" customWidth="1"/>
    <col min="4577" max="4577" width="5.28515625" style="14" bestFit="1" customWidth="1"/>
    <col min="4578" max="4578" width="8.28515625" style="14" customWidth="1"/>
    <col min="4579" max="4579" width="20.85546875" style="14" customWidth="1"/>
    <col min="4580" max="4580" width="24.28515625" style="14" customWidth="1"/>
    <col min="4581" max="4581" width="13" style="14" customWidth="1"/>
    <col min="4582" max="4582" width="7.5703125" style="14" bestFit="1" customWidth="1"/>
    <col min="4583" max="4583" width="5.7109375" style="14" bestFit="1" customWidth="1"/>
    <col min="4584" max="4584" width="11.85546875" style="14" bestFit="1" customWidth="1"/>
    <col min="4585" max="4585" width="10.140625" style="14" bestFit="1" customWidth="1"/>
    <col min="4586" max="4586" width="12.7109375" style="14" bestFit="1" customWidth="1"/>
    <col min="4587" max="4830" width="9.140625" style="14"/>
    <col min="4831" max="4831" width="4.42578125" style="14" customWidth="1"/>
    <col min="4832" max="4832" width="5.5703125" style="14" customWidth="1"/>
    <col min="4833" max="4833" width="5.28515625" style="14" bestFit="1" customWidth="1"/>
    <col min="4834" max="4834" width="8.28515625" style="14" customWidth="1"/>
    <col min="4835" max="4835" width="20.85546875" style="14" customWidth="1"/>
    <col min="4836" max="4836" width="24.28515625" style="14" customWidth="1"/>
    <col min="4837" max="4837" width="13" style="14" customWidth="1"/>
    <col min="4838" max="4838" width="7.5703125" style="14" bestFit="1" customWidth="1"/>
    <col min="4839" max="4839" width="5.7109375" style="14" bestFit="1" customWidth="1"/>
    <col min="4840" max="4840" width="11.85546875" style="14" bestFit="1" customWidth="1"/>
    <col min="4841" max="4841" width="10.140625" style="14" bestFit="1" customWidth="1"/>
    <col min="4842" max="4842" width="12.7109375" style="14" bestFit="1" customWidth="1"/>
    <col min="4843" max="5086" width="9.140625" style="14"/>
    <col min="5087" max="5087" width="4.42578125" style="14" customWidth="1"/>
    <col min="5088" max="5088" width="5.5703125" style="14" customWidth="1"/>
    <col min="5089" max="5089" width="5.28515625" style="14" bestFit="1" customWidth="1"/>
    <col min="5090" max="5090" width="8.28515625" style="14" customWidth="1"/>
    <col min="5091" max="5091" width="20.85546875" style="14" customWidth="1"/>
    <col min="5092" max="5092" width="24.28515625" style="14" customWidth="1"/>
    <col min="5093" max="5093" width="13" style="14" customWidth="1"/>
    <col min="5094" max="5094" width="7.5703125" style="14" bestFit="1" customWidth="1"/>
    <col min="5095" max="5095" width="5.7109375" style="14" bestFit="1" customWidth="1"/>
    <col min="5096" max="5096" width="11.85546875" style="14" bestFit="1" customWidth="1"/>
    <col min="5097" max="5097" width="10.140625" style="14" bestFit="1" customWidth="1"/>
    <col min="5098" max="5098" width="12.7109375" style="14" bestFit="1" customWidth="1"/>
    <col min="5099" max="5342" width="9.140625" style="14"/>
    <col min="5343" max="5343" width="4.42578125" style="14" customWidth="1"/>
    <col min="5344" max="5344" width="5.5703125" style="14" customWidth="1"/>
    <col min="5345" max="5345" width="5.28515625" style="14" bestFit="1" customWidth="1"/>
    <col min="5346" max="5346" width="8.28515625" style="14" customWidth="1"/>
    <col min="5347" max="5347" width="20.85546875" style="14" customWidth="1"/>
    <col min="5348" max="5348" width="24.28515625" style="14" customWidth="1"/>
    <col min="5349" max="5349" width="13" style="14" customWidth="1"/>
    <col min="5350" max="5350" width="7.5703125" style="14" bestFit="1" customWidth="1"/>
    <col min="5351" max="5351" width="5.7109375" style="14" bestFit="1" customWidth="1"/>
    <col min="5352" max="5352" width="11.85546875" style="14" bestFit="1" customWidth="1"/>
    <col min="5353" max="5353" width="10.140625" style="14" bestFit="1" customWidth="1"/>
    <col min="5354" max="5354" width="12.7109375" style="14" bestFit="1" customWidth="1"/>
    <col min="5355" max="5598" width="9.140625" style="14"/>
    <col min="5599" max="5599" width="4.42578125" style="14" customWidth="1"/>
    <col min="5600" max="5600" width="5.5703125" style="14" customWidth="1"/>
    <col min="5601" max="5601" width="5.28515625" style="14" bestFit="1" customWidth="1"/>
    <col min="5602" max="5602" width="8.28515625" style="14" customWidth="1"/>
    <col min="5603" max="5603" width="20.85546875" style="14" customWidth="1"/>
    <col min="5604" max="5604" width="24.28515625" style="14" customWidth="1"/>
    <col min="5605" max="5605" width="13" style="14" customWidth="1"/>
    <col min="5606" max="5606" width="7.5703125" style="14" bestFit="1" customWidth="1"/>
    <col min="5607" max="5607" width="5.7109375" style="14" bestFit="1" customWidth="1"/>
    <col min="5608" max="5608" width="11.85546875" style="14" bestFit="1" customWidth="1"/>
    <col min="5609" max="5609" width="10.140625" style="14" bestFit="1" customWidth="1"/>
    <col min="5610" max="5610" width="12.7109375" style="14" bestFit="1" customWidth="1"/>
    <col min="5611" max="5854" width="9.140625" style="14"/>
    <col min="5855" max="5855" width="4.42578125" style="14" customWidth="1"/>
    <col min="5856" max="5856" width="5.5703125" style="14" customWidth="1"/>
    <col min="5857" max="5857" width="5.28515625" style="14" bestFit="1" customWidth="1"/>
    <col min="5858" max="5858" width="8.28515625" style="14" customWidth="1"/>
    <col min="5859" max="5859" width="20.85546875" style="14" customWidth="1"/>
    <col min="5860" max="5860" width="24.28515625" style="14" customWidth="1"/>
    <col min="5861" max="5861" width="13" style="14" customWidth="1"/>
    <col min="5862" max="5862" width="7.5703125" style="14" bestFit="1" customWidth="1"/>
    <col min="5863" max="5863" width="5.7109375" style="14" bestFit="1" customWidth="1"/>
    <col min="5864" max="5864" width="11.85546875" style="14" bestFit="1" customWidth="1"/>
    <col min="5865" max="5865" width="10.140625" style="14" bestFit="1" customWidth="1"/>
    <col min="5866" max="5866" width="12.7109375" style="14" bestFit="1" customWidth="1"/>
    <col min="5867" max="6110" width="9.140625" style="14"/>
    <col min="6111" max="6111" width="4.42578125" style="14" customWidth="1"/>
    <col min="6112" max="6112" width="5.5703125" style="14" customWidth="1"/>
    <col min="6113" max="6113" width="5.28515625" style="14" bestFit="1" customWidth="1"/>
    <col min="6114" max="6114" width="8.28515625" style="14" customWidth="1"/>
    <col min="6115" max="6115" width="20.85546875" style="14" customWidth="1"/>
    <col min="6116" max="6116" width="24.28515625" style="14" customWidth="1"/>
    <col min="6117" max="6117" width="13" style="14" customWidth="1"/>
    <col min="6118" max="6118" width="7.5703125" style="14" bestFit="1" customWidth="1"/>
    <col min="6119" max="6119" width="5.7109375" style="14" bestFit="1" customWidth="1"/>
    <col min="6120" max="6120" width="11.85546875" style="14" bestFit="1" customWidth="1"/>
    <col min="6121" max="6121" width="10.140625" style="14" bestFit="1" customWidth="1"/>
    <col min="6122" max="6122" width="12.7109375" style="14" bestFit="1" customWidth="1"/>
    <col min="6123" max="6366" width="9.140625" style="14"/>
    <col min="6367" max="6367" width="4.42578125" style="14" customWidth="1"/>
    <col min="6368" max="6368" width="5.5703125" style="14" customWidth="1"/>
    <col min="6369" max="6369" width="5.28515625" style="14" bestFit="1" customWidth="1"/>
    <col min="6370" max="6370" width="8.28515625" style="14" customWidth="1"/>
    <col min="6371" max="6371" width="20.85546875" style="14" customWidth="1"/>
    <col min="6372" max="6372" width="24.28515625" style="14" customWidth="1"/>
    <col min="6373" max="6373" width="13" style="14" customWidth="1"/>
    <col min="6374" max="6374" width="7.5703125" style="14" bestFit="1" customWidth="1"/>
    <col min="6375" max="6375" width="5.7109375" style="14" bestFit="1" customWidth="1"/>
    <col min="6376" max="6376" width="11.85546875" style="14" bestFit="1" customWidth="1"/>
    <col min="6377" max="6377" width="10.140625" style="14" bestFit="1" customWidth="1"/>
    <col min="6378" max="6378" width="12.7109375" style="14" bestFit="1" customWidth="1"/>
    <col min="6379" max="6622" width="9.140625" style="14"/>
    <col min="6623" max="6623" width="4.42578125" style="14" customWidth="1"/>
    <col min="6624" max="6624" width="5.5703125" style="14" customWidth="1"/>
    <col min="6625" max="6625" width="5.28515625" style="14" bestFit="1" customWidth="1"/>
    <col min="6626" max="6626" width="8.28515625" style="14" customWidth="1"/>
    <col min="6627" max="6627" width="20.85546875" style="14" customWidth="1"/>
    <col min="6628" max="6628" width="24.28515625" style="14" customWidth="1"/>
    <col min="6629" max="6629" width="13" style="14" customWidth="1"/>
    <col min="6630" max="6630" width="7.5703125" style="14" bestFit="1" customWidth="1"/>
    <col min="6631" max="6631" width="5.7109375" style="14" bestFit="1" customWidth="1"/>
    <col min="6632" max="6632" width="11.85546875" style="14" bestFit="1" customWidth="1"/>
    <col min="6633" max="6633" width="10.140625" style="14" bestFit="1" customWidth="1"/>
    <col min="6634" max="6634" width="12.7109375" style="14" bestFit="1" customWidth="1"/>
    <col min="6635" max="6878" width="9.140625" style="14"/>
    <col min="6879" max="6879" width="4.42578125" style="14" customWidth="1"/>
    <col min="6880" max="6880" width="5.5703125" style="14" customWidth="1"/>
    <col min="6881" max="6881" width="5.28515625" style="14" bestFit="1" customWidth="1"/>
    <col min="6882" max="6882" width="8.28515625" style="14" customWidth="1"/>
    <col min="6883" max="6883" width="20.85546875" style="14" customWidth="1"/>
    <col min="6884" max="6884" width="24.28515625" style="14" customWidth="1"/>
    <col min="6885" max="6885" width="13" style="14" customWidth="1"/>
    <col min="6886" max="6886" width="7.5703125" style="14" bestFit="1" customWidth="1"/>
    <col min="6887" max="6887" width="5.7109375" style="14" bestFit="1" customWidth="1"/>
    <col min="6888" max="6888" width="11.85546875" style="14" bestFit="1" customWidth="1"/>
    <col min="6889" max="6889" width="10.140625" style="14" bestFit="1" customWidth="1"/>
    <col min="6890" max="6890" width="12.7109375" style="14" bestFit="1" customWidth="1"/>
    <col min="6891" max="7134" width="9.140625" style="14"/>
    <col min="7135" max="7135" width="4.42578125" style="14" customWidth="1"/>
    <col min="7136" max="7136" width="5.5703125" style="14" customWidth="1"/>
    <col min="7137" max="7137" width="5.28515625" style="14" bestFit="1" customWidth="1"/>
    <col min="7138" max="7138" width="8.28515625" style="14" customWidth="1"/>
    <col min="7139" max="7139" width="20.85546875" style="14" customWidth="1"/>
    <col min="7140" max="7140" width="24.28515625" style="14" customWidth="1"/>
    <col min="7141" max="7141" width="13" style="14" customWidth="1"/>
    <col min="7142" max="7142" width="7.5703125" style="14" bestFit="1" customWidth="1"/>
    <col min="7143" max="7143" width="5.7109375" style="14" bestFit="1" customWidth="1"/>
    <col min="7144" max="7144" width="11.85546875" style="14" bestFit="1" customWidth="1"/>
    <col min="7145" max="7145" width="10.140625" style="14" bestFit="1" customWidth="1"/>
    <col min="7146" max="7146" width="12.7109375" style="14" bestFit="1" customWidth="1"/>
    <col min="7147" max="7390" width="9.140625" style="14"/>
    <col min="7391" max="7391" width="4.42578125" style="14" customWidth="1"/>
    <col min="7392" max="7392" width="5.5703125" style="14" customWidth="1"/>
    <col min="7393" max="7393" width="5.28515625" style="14" bestFit="1" customWidth="1"/>
    <col min="7394" max="7394" width="8.28515625" style="14" customWidth="1"/>
    <col min="7395" max="7395" width="20.85546875" style="14" customWidth="1"/>
    <col min="7396" max="7396" width="24.28515625" style="14" customWidth="1"/>
    <col min="7397" max="7397" width="13" style="14" customWidth="1"/>
    <col min="7398" max="7398" width="7.5703125" style="14" bestFit="1" customWidth="1"/>
    <col min="7399" max="7399" width="5.7109375" style="14" bestFit="1" customWidth="1"/>
    <col min="7400" max="7400" width="11.85546875" style="14" bestFit="1" customWidth="1"/>
    <col min="7401" max="7401" width="10.140625" style="14" bestFit="1" customWidth="1"/>
    <col min="7402" max="7402" width="12.7109375" style="14" bestFit="1" customWidth="1"/>
    <col min="7403" max="7646" width="9.140625" style="14"/>
    <col min="7647" max="7647" width="4.42578125" style="14" customWidth="1"/>
    <col min="7648" max="7648" width="5.5703125" style="14" customWidth="1"/>
    <col min="7649" max="7649" width="5.28515625" style="14" bestFit="1" customWidth="1"/>
    <col min="7650" max="7650" width="8.28515625" style="14" customWidth="1"/>
    <col min="7651" max="7651" width="20.85546875" style="14" customWidth="1"/>
    <col min="7652" max="7652" width="24.28515625" style="14" customWidth="1"/>
    <col min="7653" max="7653" width="13" style="14" customWidth="1"/>
    <col min="7654" max="7654" width="7.5703125" style="14" bestFit="1" customWidth="1"/>
    <col min="7655" max="7655" width="5.7109375" style="14" bestFit="1" customWidth="1"/>
    <col min="7656" max="7656" width="11.85546875" style="14" bestFit="1" customWidth="1"/>
    <col min="7657" max="7657" width="10.140625" style="14" bestFit="1" customWidth="1"/>
    <col min="7658" max="7658" width="12.7109375" style="14" bestFit="1" customWidth="1"/>
    <col min="7659" max="7902" width="9.140625" style="14"/>
    <col min="7903" max="7903" width="4.42578125" style="14" customWidth="1"/>
    <col min="7904" max="7904" width="5.5703125" style="14" customWidth="1"/>
    <col min="7905" max="7905" width="5.28515625" style="14" bestFit="1" customWidth="1"/>
    <col min="7906" max="7906" width="8.28515625" style="14" customWidth="1"/>
    <col min="7907" max="7907" width="20.85546875" style="14" customWidth="1"/>
    <col min="7908" max="7908" width="24.28515625" style="14" customWidth="1"/>
    <col min="7909" max="7909" width="13" style="14" customWidth="1"/>
    <col min="7910" max="7910" width="7.5703125" style="14" bestFit="1" customWidth="1"/>
    <col min="7911" max="7911" width="5.7109375" style="14" bestFit="1" customWidth="1"/>
    <col min="7912" max="7912" width="11.85546875" style="14" bestFit="1" customWidth="1"/>
    <col min="7913" max="7913" width="10.140625" style="14" bestFit="1" customWidth="1"/>
    <col min="7914" max="7914" width="12.7109375" style="14" bestFit="1" customWidth="1"/>
    <col min="7915" max="8158" width="9.140625" style="14"/>
    <col min="8159" max="8159" width="4.42578125" style="14" customWidth="1"/>
    <col min="8160" max="8160" width="5.5703125" style="14" customWidth="1"/>
    <col min="8161" max="8161" width="5.28515625" style="14" bestFit="1" customWidth="1"/>
    <col min="8162" max="8162" width="8.28515625" style="14" customWidth="1"/>
    <col min="8163" max="8163" width="20.85546875" style="14" customWidth="1"/>
    <col min="8164" max="8164" width="24.28515625" style="14" customWidth="1"/>
    <col min="8165" max="8165" width="13" style="14" customWidth="1"/>
    <col min="8166" max="8166" width="7.5703125" style="14" bestFit="1" customWidth="1"/>
    <col min="8167" max="8167" width="5.7109375" style="14" bestFit="1" customWidth="1"/>
    <col min="8168" max="8168" width="11.85546875" style="14" bestFit="1" customWidth="1"/>
    <col min="8169" max="8169" width="10.140625" style="14" bestFit="1" customWidth="1"/>
    <col min="8170" max="8170" width="12.7109375" style="14" bestFit="1" customWidth="1"/>
    <col min="8171" max="8414" width="9.140625" style="14"/>
    <col min="8415" max="8415" width="4.42578125" style="14" customWidth="1"/>
    <col min="8416" max="8416" width="5.5703125" style="14" customWidth="1"/>
    <col min="8417" max="8417" width="5.28515625" style="14" bestFit="1" customWidth="1"/>
    <col min="8418" max="8418" width="8.28515625" style="14" customWidth="1"/>
    <col min="8419" max="8419" width="20.85546875" style="14" customWidth="1"/>
    <col min="8420" max="8420" width="24.28515625" style="14" customWidth="1"/>
    <col min="8421" max="8421" width="13" style="14" customWidth="1"/>
    <col min="8422" max="8422" width="7.5703125" style="14" bestFit="1" customWidth="1"/>
    <col min="8423" max="8423" width="5.7109375" style="14" bestFit="1" customWidth="1"/>
    <col min="8424" max="8424" width="11.85546875" style="14" bestFit="1" customWidth="1"/>
    <col min="8425" max="8425" width="10.140625" style="14" bestFit="1" customWidth="1"/>
    <col min="8426" max="8426" width="12.7109375" style="14" bestFit="1" customWidth="1"/>
    <col min="8427" max="8670" width="9.140625" style="14"/>
    <col min="8671" max="8671" width="4.42578125" style="14" customWidth="1"/>
    <col min="8672" max="8672" width="5.5703125" style="14" customWidth="1"/>
    <col min="8673" max="8673" width="5.28515625" style="14" bestFit="1" customWidth="1"/>
    <col min="8674" max="8674" width="8.28515625" style="14" customWidth="1"/>
    <col min="8675" max="8675" width="20.85546875" style="14" customWidth="1"/>
    <col min="8676" max="8676" width="24.28515625" style="14" customWidth="1"/>
    <col min="8677" max="8677" width="13" style="14" customWidth="1"/>
    <col min="8678" max="8678" width="7.5703125" style="14" bestFit="1" customWidth="1"/>
    <col min="8679" max="8679" width="5.7109375" style="14" bestFit="1" customWidth="1"/>
    <col min="8680" max="8680" width="11.85546875" style="14" bestFit="1" customWidth="1"/>
    <col min="8681" max="8681" width="10.140625" style="14" bestFit="1" customWidth="1"/>
    <col min="8682" max="8682" width="12.7109375" style="14" bestFit="1" customWidth="1"/>
    <col min="8683" max="8926" width="9.140625" style="14"/>
    <col min="8927" max="8927" width="4.42578125" style="14" customWidth="1"/>
    <col min="8928" max="8928" width="5.5703125" style="14" customWidth="1"/>
    <col min="8929" max="8929" width="5.28515625" style="14" bestFit="1" customWidth="1"/>
    <col min="8930" max="8930" width="8.28515625" style="14" customWidth="1"/>
    <col min="8931" max="8931" width="20.85546875" style="14" customWidth="1"/>
    <col min="8932" max="8932" width="24.28515625" style="14" customWidth="1"/>
    <col min="8933" max="8933" width="13" style="14" customWidth="1"/>
    <col min="8934" max="8934" width="7.5703125" style="14" bestFit="1" customWidth="1"/>
    <col min="8935" max="8935" width="5.7109375" style="14" bestFit="1" customWidth="1"/>
    <col min="8936" max="8936" width="11.85546875" style="14" bestFit="1" customWidth="1"/>
    <col min="8937" max="8937" width="10.140625" style="14" bestFit="1" customWidth="1"/>
    <col min="8938" max="8938" width="12.7109375" style="14" bestFit="1" customWidth="1"/>
    <col min="8939" max="9182" width="9.140625" style="14"/>
    <col min="9183" max="9183" width="4.42578125" style="14" customWidth="1"/>
    <col min="9184" max="9184" width="5.5703125" style="14" customWidth="1"/>
    <col min="9185" max="9185" width="5.28515625" style="14" bestFit="1" customWidth="1"/>
    <col min="9186" max="9186" width="8.28515625" style="14" customWidth="1"/>
    <col min="9187" max="9187" width="20.85546875" style="14" customWidth="1"/>
    <col min="9188" max="9188" width="24.28515625" style="14" customWidth="1"/>
    <col min="9189" max="9189" width="13" style="14" customWidth="1"/>
    <col min="9190" max="9190" width="7.5703125" style="14" bestFit="1" customWidth="1"/>
    <col min="9191" max="9191" width="5.7109375" style="14" bestFit="1" customWidth="1"/>
    <col min="9192" max="9192" width="11.85546875" style="14" bestFit="1" customWidth="1"/>
    <col min="9193" max="9193" width="10.140625" style="14" bestFit="1" customWidth="1"/>
    <col min="9194" max="9194" width="12.7109375" style="14" bestFit="1" customWidth="1"/>
    <col min="9195" max="9438" width="9.140625" style="14"/>
    <col min="9439" max="9439" width="4.42578125" style="14" customWidth="1"/>
    <col min="9440" max="9440" width="5.5703125" style="14" customWidth="1"/>
    <col min="9441" max="9441" width="5.28515625" style="14" bestFit="1" customWidth="1"/>
    <col min="9442" max="9442" width="8.28515625" style="14" customWidth="1"/>
    <col min="9443" max="9443" width="20.85546875" style="14" customWidth="1"/>
    <col min="9444" max="9444" width="24.28515625" style="14" customWidth="1"/>
    <col min="9445" max="9445" width="13" style="14" customWidth="1"/>
    <col min="9446" max="9446" width="7.5703125" style="14" bestFit="1" customWidth="1"/>
    <col min="9447" max="9447" width="5.7109375" style="14" bestFit="1" customWidth="1"/>
    <col min="9448" max="9448" width="11.85546875" style="14" bestFit="1" customWidth="1"/>
    <col min="9449" max="9449" width="10.140625" style="14" bestFit="1" customWidth="1"/>
    <col min="9450" max="9450" width="12.7109375" style="14" bestFit="1" customWidth="1"/>
    <col min="9451" max="9694" width="9.140625" style="14"/>
    <col min="9695" max="9695" width="4.42578125" style="14" customWidth="1"/>
    <col min="9696" max="9696" width="5.5703125" style="14" customWidth="1"/>
    <col min="9697" max="9697" width="5.28515625" style="14" bestFit="1" customWidth="1"/>
    <col min="9698" max="9698" width="8.28515625" style="14" customWidth="1"/>
    <col min="9699" max="9699" width="20.85546875" style="14" customWidth="1"/>
    <col min="9700" max="9700" width="24.28515625" style="14" customWidth="1"/>
    <col min="9701" max="9701" width="13" style="14" customWidth="1"/>
    <col min="9702" max="9702" width="7.5703125" style="14" bestFit="1" customWidth="1"/>
    <col min="9703" max="9703" width="5.7109375" style="14" bestFit="1" customWidth="1"/>
    <col min="9704" max="9704" width="11.85546875" style="14" bestFit="1" customWidth="1"/>
    <col min="9705" max="9705" width="10.140625" style="14" bestFit="1" customWidth="1"/>
    <col min="9706" max="9706" width="12.7109375" style="14" bestFit="1" customWidth="1"/>
    <col min="9707" max="9950" width="9.140625" style="14"/>
    <col min="9951" max="9951" width="4.42578125" style="14" customWidth="1"/>
    <col min="9952" max="9952" width="5.5703125" style="14" customWidth="1"/>
    <col min="9953" max="9953" width="5.28515625" style="14" bestFit="1" customWidth="1"/>
    <col min="9954" max="9954" width="8.28515625" style="14" customWidth="1"/>
    <col min="9955" max="9955" width="20.85546875" style="14" customWidth="1"/>
    <col min="9956" max="9956" width="24.28515625" style="14" customWidth="1"/>
    <col min="9957" max="9957" width="13" style="14" customWidth="1"/>
    <col min="9958" max="9958" width="7.5703125" style="14" bestFit="1" customWidth="1"/>
    <col min="9959" max="9959" width="5.7109375" style="14" bestFit="1" customWidth="1"/>
    <col min="9960" max="9960" width="11.85546875" style="14" bestFit="1" customWidth="1"/>
    <col min="9961" max="9961" width="10.140625" style="14" bestFit="1" customWidth="1"/>
    <col min="9962" max="9962" width="12.7109375" style="14" bestFit="1" customWidth="1"/>
    <col min="9963" max="10206" width="9.140625" style="14"/>
    <col min="10207" max="10207" width="4.42578125" style="14" customWidth="1"/>
    <col min="10208" max="10208" width="5.5703125" style="14" customWidth="1"/>
    <col min="10209" max="10209" width="5.28515625" style="14" bestFit="1" customWidth="1"/>
    <col min="10210" max="10210" width="8.28515625" style="14" customWidth="1"/>
    <col min="10211" max="10211" width="20.85546875" style="14" customWidth="1"/>
    <col min="10212" max="10212" width="24.28515625" style="14" customWidth="1"/>
    <col min="10213" max="10213" width="13" style="14" customWidth="1"/>
    <col min="10214" max="10214" width="7.5703125" style="14" bestFit="1" customWidth="1"/>
    <col min="10215" max="10215" width="5.7109375" style="14" bestFit="1" customWidth="1"/>
    <col min="10216" max="10216" width="11.85546875" style="14" bestFit="1" customWidth="1"/>
    <col min="10217" max="10217" width="10.140625" style="14" bestFit="1" customWidth="1"/>
    <col min="10218" max="10218" width="12.7109375" style="14" bestFit="1" customWidth="1"/>
    <col min="10219" max="10462" width="9.140625" style="14"/>
    <col min="10463" max="10463" width="4.42578125" style="14" customWidth="1"/>
    <col min="10464" max="10464" width="5.5703125" style="14" customWidth="1"/>
    <col min="10465" max="10465" width="5.28515625" style="14" bestFit="1" customWidth="1"/>
    <col min="10466" max="10466" width="8.28515625" style="14" customWidth="1"/>
    <col min="10467" max="10467" width="20.85546875" style="14" customWidth="1"/>
    <col min="10468" max="10468" width="24.28515625" style="14" customWidth="1"/>
    <col min="10469" max="10469" width="13" style="14" customWidth="1"/>
    <col min="10470" max="10470" width="7.5703125" style="14" bestFit="1" customWidth="1"/>
    <col min="10471" max="10471" width="5.7109375" style="14" bestFit="1" customWidth="1"/>
    <col min="10472" max="10472" width="11.85546875" style="14" bestFit="1" customWidth="1"/>
    <col min="10473" max="10473" width="10.140625" style="14" bestFit="1" customWidth="1"/>
    <col min="10474" max="10474" width="12.7109375" style="14" bestFit="1" customWidth="1"/>
    <col min="10475" max="10718" width="9.140625" style="14"/>
    <col min="10719" max="10719" width="4.42578125" style="14" customWidth="1"/>
    <col min="10720" max="10720" width="5.5703125" style="14" customWidth="1"/>
    <col min="10721" max="10721" width="5.28515625" style="14" bestFit="1" customWidth="1"/>
    <col min="10722" max="10722" width="8.28515625" style="14" customWidth="1"/>
    <col min="10723" max="10723" width="20.85546875" style="14" customWidth="1"/>
    <col min="10724" max="10724" width="24.28515625" style="14" customWidth="1"/>
    <col min="10725" max="10725" width="13" style="14" customWidth="1"/>
    <col min="10726" max="10726" width="7.5703125" style="14" bestFit="1" customWidth="1"/>
    <col min="10727" max="10727" width="5.7109375" style="14" bestFit="1" customWidth="1"/>
    <col min="10728" max="10728" width="11.85546875" style="14" bestFit="1" customWidth="1"/>
    <col min="10729" max="10729" width="10.140625" style="14" bestFit="1" customWidth="1"/>
    <col min="10730" max="10730" width="12.7109375" style="14" bestFit="1" customWidth="1"/>
    <col min="10731" max="10974" width="9.140625" style="14"/>
    <col min="10975" max="10975" width="4.42578125" style="14" customWidth="1"/>
    <col min="10976" max="10976" width="5.5703125" style="14" customWidth="1"/>
    <col min="10977" max="10977" width="5.28515625" style="14" bestFit="1" customWidth="1"/>
    <col min="10978" max="10978" width="8.28515625" style="14" customWidth="1"/>
    <col min="10979" max="10979" width="20.85546875" style="14" customWidth="1"/>
    <col min="10980" max="10980" width="24.28515625" style="14" customWidth="1"/>
    <col min="10981" max="10981" width="13" style="14" customWidth="1"/>
    <col min="10982" max="10982" width="7.5703125" style="14" bestFit="1" customWidth="1"/>
    <col min="10983" max="10983" width="5.7109375" style="14" bestFit="1" customWidth="1"/>
    <col min="10984" max="10984" width="11.85546875" style="14" bestFit="1" customWidth="1"/>
    <col min="10985" max="10985" width="10.140625" style="14" bestFit="1" customWidth="1"/>
    <col min="10986" max="10986" width="12.7109375" style="14" bestFit="1" customWidth="1"/>
    <col min="10987" max="11230" width="9.140625" style="14"/>
    <col min="11231" max="11231" width="4.42578125" style="14" customWidth="1"/>
    <col min="11232" max="11232" width="5.5703125" style="14" customWidth="1"/>
    <col min="11233" max="11233" width="5.28515625" style="14" bestFit="1" customWidth="1"/>
    <col min="11234" max="11234" width="8.28515625" style="14" customWidth="1"/>
    <col min="11235" max="11235" width="20.85546875" style="14" customWidth="1"/>
    <col min="11236" max="11236" width="24.28515625" style="14" customWidth="1"/>
    <col min="11237" max="11237" width="13" style="14" customWidth="1"/>
    <col min="11238" max="11238" width="7.5703125" style="14" bestFit="1" customWidth="1"/>
    <col min="11239" max="11239" width="5.7109375" style="14" bestFit="1" customWidth="1"/>
    <col min="11240" max="11240" width="11.85546875" style="14" bestFit="1" customWidth="1"/>
    <col min="11241" max="11241" width="10.140625" style="14" bestFit="1" customWidth="1"/>
    <col min="11242" max="11242" width="12.7109375" style="14" bestFit="1" customWidth="1"/>
    <col min="11243" max="11486" width="9.140625" style="14"/>
    <col min="11487" max="11487" width="4.42578125" style="14" customWidth="1"/>
    <col min="11488" max="11488" width="5.5703125" style="14" customWidth="1"/>
    <col min="11489" max="11489" width="5.28515625" style="14" bestFit="1" customWidth="1"/>
    <col min="11490" max="11490" width="8.28515625" style="14" customWidth="1"/>
    <col min="11491" max="11491" width="20.85546875" style="14" customWidth="1"/>
    <col min="11492" max="11492" width="24.28515625" style="14" customWidth="1"/>
    <col min="11493" max="11493" width="13" style="14" customWidth="1"/>
    <col min="11494" max="11494" width="7.5703125" style="14" bestFit="1" customWidth="1"/>
    <col min="11495" max="11495" width="5.7109375" style="14" bestFit="1" customWidth="1"/>
    <col min="11496" max="11496" width="11.85546875" style="14" bestFit="1" customWidth="1"/>
    <col min="11497" max="11497" width="10.140625" style="14" bestFit="1" customWidth="1"/>
    <col min="11498" max="11498" width="12.7109375" style="14" bestFit="1" customWidth="1"/>
    <col min="11499" max="11742" width="9.140625" style="14"/>
    <col min="11743" max="11743" width="4.42578125" style="14" customWidth="1"/>
    <col min="11744" max="11744" width="5.5703125" style="14" customWidth="1"/>
    <col min="11745" max="11745" width="5.28515625" style="14" bestFit="1" customWidth="1"/>
    <col min="11746" max="11746" width="8.28515625" style="14" customWidth="1"/>
    <col min="11747" max="11747" width="20.85546875" style="14" customWidth="1"/>
    <col min="11748" max="11748" width="24.28515625" style="14" customWidth="1"/>
    <col min="11749" max="11749" width="13" style="14" customWidth="1"/>
    <col min="11750" max="11750" width="7.5703125" style="14" bestFit="1" customWidth="1"/>
    <col min="11751" max="11751" width="5.7109375" style="14" bestFit="1" customWidth="1"/>
    <col min="11752" max="11752" width="11.85546875" style="14" bestFit="1" customWidth="1"/>
    <col min="11753" max="11753" width="10.140625" style="14" bestFit="1" customWidth="1"/>
    <col min="11754" max="11754" width="12.7109375" style="14" bestFit="1" customWidth="1"/>
    <col min="11755" max="11998" width="9.140625" style="14"/>
    <col min="11999" max="11999" width="4.42578125" style="14" customWidth="1"/>
    <col min="12000" max="12000" width="5.5703125" style="14" customWidth="1"/>
    <col min="12001" max="12001" width="5.28515625" style="14" bestFit="1" customWidth="1"/>
    <col min="12002" max="12002" width="8.28515625" style="14" customWidth="1"/>
    <col min="12003" max="12003" width="20.85546875" style="14" customWidth="1"/>
    <col min="12004" max="12004" width="24.28515625" style="14" customWidth="1"/>
    <col min="12005" max="12005" width="13" style="14" customWidth="1"/>
    <col min="12006" max="12006" width="7.5703125" style="14" bestFit="1" customWidth="1"/>
    <col min="12007" max="12007" width="5.7109375" style="14" bestFit="1" customWidth="1"/>
    <col min="12008" max="12008" width="11.85546875" style="14" bestFit="1" customWidth="1"/>
    <col min="12009" max="12009" width="10.140625" style="14" bestFit="1" customWidth="1"/>
    <col min="12010" max="12010" width="12.7109375" style="14" bestFit="1" customWidth="1"/>
    <col min="12011" max="12254" width="9.140625" style="14"/>
    <col min="12255" max="12255" width="4.42578125" style="14" customWidth="1"/>
    <col min="12256" max="12256" width="5.5703125" style="14" customWidth="1"/>
    <col min="12257" max="12257" width="5.28515625" style="14" bestFit="1" customWidth="1"/>
    <col min="12258" max="12258" width="8.28515625" style="14" customWidth="1"/>
    <col min="12259" max="12259" width="20.85546875" style="14" customWidth="1"/>
    <col min="12260" max="12260" width="24.28515625" style="14" customWidth="1"/>
    <col min="12261" max="12261" width="13" style="14" customWidth="1"/>
    <col min="12262" max="12262" width="7.5703125" style="14" bestFit="1" customWidth="1"/>
    <col min="12263" max="12263" width="5.7109375" style="14" bestFit="1" customWidth="1"/>
    <col min="12264" max="12264" width="11.85546875" style="14" bestFit="1" customWidth="1"/>
    <col min="12265" max="12265" width="10.140625" style="14" bestFit="1" customWidth="1"/>
    <col min="12266" max="12266" width="12.7109375" style="14" bestFit="1" customWidth="1"/>
    <col min="12267" max="12510" width="9.140625" style="14"/>
    <col min="12511" max="12511" width="4.42578125" style="14" customWidth="1"/>
    <col min="12512" max="12512" width="5.5703125" style="14" customWidth="1"/>
    <col min="12513" max="12513" width="5.28515625" style="14" bestFit="1" customWidth="1"/>
    <col min="12514" max="12514" width="8.28515625" style="14" customWidth="1"/>
    <col min="12515" max="12515" width="20.85546875" style="14" customWidth="1"/>
    <col min="12516" max="12516" width="24.28515625" style="14" customWidth="1"/>
    <col min="12517" max="12517" width="13" style="14" customWidth="1"/>
    <col min="12518" max="12518" width="7.5703125" style="14" bestFit="1" customWidth="1"/>
    <col min="12519" max="12519" width="5.7109375" style="14" bestFit="1" customWidth="1"/>
    <col min="12520" max="12520" width="11.85546875" style="14" bestFit="1" customWidth="1"/>
    <col min="12521" max="12521" width="10.140625" style="14" bestFit="1" customWidth="1"/>
    <col min="12522" max="12522" width="12.7109375" style="14" bestFit="1" customWidth="1"/>
    <col min="12523" max="12766" width="9.140625" style="14"/>
    <col min="12767" max="12767" width="4.42578125" style="14" customWidth="1"/>
    <col min="12768" max="12768" width="5.5703125" style="14" customWidth="1"/>
    <col min="12769" max="12769" width="5.28515625" style="14" bestFit="1" customWidth="1"/>
    <col min="12770" max="12770" width="8.28515625" style="14" customWidth="1"/>
    <col min="12771" max="12771" width="20.85546875" style="14" customWidth="1"/>
    <col min="12772" max="12772" width="24.28515625" style="14" customWidth="1"/>
    <col min="12773" max="12773" width="13" style="14" customWidth="1"/>
    <col min="12774" max="12774" width="7.5703125" style="14" bestFit="1" customWidth="1"/>
    <col min="12775" max="12775" width="5.7109375" style="14" bestFit="1" customWidth="1"/>
    <col min="12776" max="12776" width="11.85546875" style="14" bestFit="1" customWidth="1"/>
    <col min="12777" max="12777" width="10.140625" style="14" bestFit="1" customWidth="1"/>
    <col min="12778" max="12778" width="12.7109375" style="14" bestFit="1" customWidth="1"/>
    <col min="12779" max="13022" width="9.140625" style="14"/>
    <col min="13023" max="13023" width="4.42578125" style="14" customWidth="1"/>
    <col min="13024" max="13024" width="5.5703125" style="14" customWidth="1"/>
    <col min="13025" max="13025" width="5.28515625" style="14" bestFit="1" customWidth="1"/>
    <col min="13026" max="13026" width="8.28515625" style="14" customWidth="1"/>
    <col min="13027" max="13027" width="20.85546875" style="14" customWidth="1"/>
    <col min="13028" max="13028" width="24.28515625" style="14" customWidth="1"/>
    <col min="13029" max="13029" width="13" style="14" customWidth="1"/>
    <col min="13030" max="13030" width="7.5703125" style="14" bestFit="1" customWidth="1"/>
    <col min="13031" max="13031" width="5.7109375" style="14" bestFit="1" customWidth="1"/>
    <col min="13032" max="13032" width="11.85546875" style="14" bestFit="1" customWidth="1"/>
    <col min="13033" max="13033" width="10.140625" style="14" bestFit="1" customWidth="1"/>
    <col min="13034" max="13034" width="12.7109375" style="14" bestFit="1" customWidth="1"/>
    <col min="13035" max="13278" width="9.140625" style="14"/>
    <col min="13279" max="13279" width="4.42578125" style="14" customWidth="1"/>
    <col min="13280" max="13280" width="5.5703125" style="14" customWidth="1"/>
    <col min="13281" max="13281" width="5.28515625" style="14" bestFit="1" customWidth="1"/>
    <col min="13282" max="13282" width="8.28515625" style="14" customWidth="1"/>
    <col min="13283" max="13283" width="20.85546875" style="14" customWidth="1"/>
    <col min="13284" max="13284" width="24.28515625" style="14" customWidth="1"/>
    <col min="13285" max="13285" width="13" style="14" customWidth="1"/>
    <col min="13286" max="13286" width="7.5703125" style="14" bestFit="1" customWidth="1"/>
    <col min="13287" max="13287" width="5.7109375" style="14" bestFit="1" customWidth="1"/>
    <col min="13288" max="13288" width="11.85546875" style="14" bestFit="1" customWidth="1"/>
    <col min="13289" max="13289" width="10.140625" style="14" bestFit="1" customWidth="1"/>
    <col min="13290" max="13290" width="12.7109375" style="14" bestFit="1" customWidth="1"/>
    <col min="13291" max="13534" width="9.140625" style="14"/>
    <col min="13535" max="13535" width="4.42578125" style="14" customWidth="1"/>
    <col min="13536" max="13536" width="5.5703125" style="14" customWidth="1"/>
    <col min="13537" max="13537" width="5.28515625" style="14" bestFit="1" customWidth="1"/>
    <col min="13538" max="13538" width="8.28515625" style="14" customWidth="1"/>
    <col min="13539" max="13539" width="20.85546875" style="14" customWidth="1"/>
    <col min="13540" max="13540" width="24.28515625" style="14" customWidth="1"/>
    <col min="13541" max="13541" width="13" style="14" customWidth="1"/>
    <col min="13542" max="13542" width="7.5703125" style="14" bestFit="1" customWidth="1"/>
    <col min="13543" max="13543" width="5.7109375" style="14" bestFit="1" customWidth="1"/>
    <col min="13544" max="13544" width="11.85546875" style="14" bestFit="1" customWidth="1"/>
    <col min="13545" max="13545" width="10.140625" style="14" bestFit="1" customWidth="1"/>
    <col min="13546" max="13546" width="12.7109375" style="14" bestFit="1" customWidth="1"/>
    <col min="13547" max="13790" width="9.140625" style="14"/>
    <col min="13791" max="13791" width="4.42578125" style="14" customWidth="1"/>
    <col min="13792" max="13792" width="5.5703125" style="14" customWidth="1"/>
    <col min="13793" max="13793" width="5.28515625" style="14" bestFit="1" customWidth="1"/>
    <col min="13794" max="13794" width="8.28515625" style="14" customWidth="1"/>
    <col min="13795" max="13795" width="20.85546875" style="14" customWidth="1"/>
    <col min="13796" max="13796" width="24.28515625" style="14" customWidth="1"/>
    <col min="13797" max="13797" width="13" style="14" customWidth="1"/>
    <col min="13798" max="13798" width="7.5703125" style="14" bestFit="1" customWidth="1"/>
    <col min="13799" max="13799" width="5.7109375" style="14" bestFit="1" customWidth="1"/>
    <col min="13800" max="13800" width="11.85546875" style="14" bestFit="1" customWidth="1"/>
    <col min="13801" max="13801" width="10.140625" style="14" bestFit="1" customWidth="1"/>
    <col min="13802" max="13802" width="12.7109375" style="14" bestFit="1" customWidth="1"/>
    <col min="13803" max="14046" width="9.140625" style="14"/>
    <col min="14047" max="14047" width="4.42578125" style="14" customWidth="1"/>
    <col min="14048" max="14048" width="5.5703125" style="14" customWidth="1"/>
    <col min="14049" max="14049" width="5.28515625" style="14" bestFit="1" customWidth="1"/>
    <col min="14050" max="14050" width="8.28515625" style="14" customWidth="1"/>
    <col min="14051" max="14051" width="20.85546875" style="14" customWidth="1"/>
    <col min="14052" max="14052" width="24.28515625" style="14" customWidth="1"/>
    <col min="14053" max="14053" width="13" style="14" customWidth="1"/>
    <col min="14054" max="14054" width="7.5703125" style="14" bestFit="1" customWidth="1"/>
    <col min="14055" max="14055" width="5.7109375" style="14" bestFit="1" customWidth="1"/>
    <col min="14056" max="14056" width="11.85546875" style="14" bestFit="1" customWidth="1"/>
    <col min="14057" max="14057" width="10.140625" style="14" bestFit="1" customWidth="1"/>
    <col min="14058" max="14058" width="12.7109375" style="14" bestFit="1" customWidth="1"/>
    <col min="14059" max="14302" width="9.140625" style="14"/>
    <col min="14303" max="14303" width="4.42578125" style="14" customWidth="1"/>
    <col min="14304" max="14304" width="5.5703125" style="14" customWidth="1"/>
    <col min="14305" max="14305" width="5.28515625" style="14" bestFit="1" customWidth="1"/>
    <col min="14306" max="14306" width="8.28515625" style="14" customWidth="1"/>
    <col min="14307" max="14307" width="20.85546875" style="14" customWidth="1"/>
    <col min="14308" max="14308" width="24.28515625" style="14" customWidth="1"/>
    <col min="14309" max="14309" width="13" style="14" customWidth="1"/>
    <col min="14310" max="14310" width="7.5703125" style="14" bestFit="1" customWidth="1"/>
    <col min="14311" max="14311" width="5.7109375" style="14" bestFit="1" customWidth="1"/>
    <col min="14312" max="14312" width="11.85546875" style="14" bestFit="1" customWidth="1"/>
    <col min="14313" max="14313" width="10.140625" style="14" bestFit="1" customWidth="1"/>
    <col min="14314" max="14314" width="12.7109375" style="14" bestFit="1" customWidth="1"/>
    <col min="14315" max="14558" width="9.140625" style="14"/>
    <col min="14559" max="14559" width="4.42578125" style="14" customWidth="1"/>
    <col min="14560" max="14560" width="5.5703125" style="14" customWidth="1"/>
    <col min="14561" max="14561" width="5.28515625" style="14" bestFit="1" customWidth="1"/>
    <col min="14562" max="14562" width="8.28515625" style="14" customWidth="1"/>
    <col min="14563" max="14563" width="20.85546875" style="14" customWidth="1"/>
    <col min="14564" max="14564" width="24.28515625" style="14" customWidth="1"/>
    <col min="14565" max="14565" width="13" style="14" customWidth="1"/>
    <col min="14566" max="14566" width="7.5703125" style="14" bestFit="1" customWidth="1"/>
    <col min="14567" max="14567" width="5.7109375" style="14" bestFit="1" customWidth="1"/>
    <col min="14568" max="14568" width="11.85546875" style="14" bestFit="1" customWidth="1"/>
    <col min="14569" max="14569" width="10.140625" style="14" bestFit="1" customWidth="1"/>
    <col min="14570" max="14570" width="12.7109375" style="14" bestFit="1" customWidth="1"/>
    <col min="14571" max="14814" width="9.140625" style="14"/>
    <col min="14815" max="14815" width="4.42578125" style="14" customWidth="1"/>
    <col min="14816" max="14816" width="5.5703125" style="14" customWidth="1"/>
    <col min="14817" max="14817" width="5.28515625" style="14" bestFit="1" customWidth="1"/>
    <col min="14818" max="14818" width="8.28515625" style="14" customWidth="1"/>
    <col min="14819" max="14819" width="20.85546875" style="14" customWidth="1"/>
    <col min="14820" max="14820" width="24.28515625" style="14" customWidth="1"/>
    <col min="14821" max="14821" width="13" style="14" customWidth="1"/>
    <col min="14822" max="14822" width="7.5703125" style="14" bestFit="1" customWidth="1"/>
    <col min="14823" max="14823" width="5.7109375" style="14" bestFit="1" customWidth="1"/>
    <col min="14824" max="14824" width="11.85546875" style="14" bestFit="1" customWidth="1"/>
    <col min="14825" max="14825" width="10.140625" style="14" bestFit="1" customWidth="1"/>
    <col min="14826" max="14826" width="12.7109375" style="14" bestFit="1" customWidth="1"/>
    <col min="14827" max="15070" width="9.140625" style="14"/>
    <col min="15071" max="15071" width="4.42578125" style="14" customWidth="1"/>
    <col min="15072" max="15072" width="5.5703125" style="14" customWidth="1"/>
    <col min="15073" max="15073" width="5.28515625" style="14" bestFit="1" customWidth="1"/>
    <col min="15074" max="15074" width="8.28515625" style="14" customWidth="1"/>
    <col min="15075" max="15075" width="20.85546875" style="14" customWidth="1"/>
    <col min="15076" max="15076" width="24.28515625" style="14" customWidth="1"/>
    <col min="15077" max="15077" width="13" style="14" customWidth="1"/>
    <col min="15078" max="15078" width="7.5703125" style="14" bestFit="1" customWidth="1"/>
    <col min="15079" max="15079" width="5.7109375" style="14" bestFit="1" customWidth="1"/>
    <col min="15080" max="15080" width="11.85546875" style="14" bestFit="1" customWidth="1"/>
    <col min="15081" max="15081" width="10.140625" style="14" bestFit="1" customWidth="1"/>
    <col min="15082" max="15082" width="12.7109375" style="14" bestFit="1" customWidth="1"/>
    <col min="15083" max="15326" width="9.140625" style="14"/>
    <col min="15327" max="15327" width="4.42578125" style="14" customWidth="1"/>
    <col min="15328" max="15328" width="5.5703125" style="14" customWidth="1"/>
    <col min="15329" max="15329" width="5.28515625" style="14" bestFit="1" customWidth="1"/>
    <col min="15330" max="15330" width="8.28515625" style="14" customWidth="1"/>
    <col min="15331" max="15331" width="20.85546875" style="14" customWidth="1"/>
    <col min="15332" max="15332" width="24.28515625" style="14" customWidth="1"/>
    <col min="15333" max="15333" width="13" style="14" customWidth="1"/>
    <col min="15334" max="15334" width="7.5703125" style="14" bestFit="1" customWidth="1"/>
    <col min="15335" max="15335" width="5.7109375" style="14" bestFit="1" customWidth="1"/>
    <col min="15336" max="15336" width="11.85546875" style="14" bestFit="1" customWidth="1"/>
    <col min="15337" max="15337" width="10.140625" style="14" bestFit="1" customWidth="1"/>
    <col min="15338" max="15338" width="12.7109375" style="14" bestFit="1" customWidth="1"/>
    <col min="15339" max="15582" width="9.140625" style="14"/>
    <col min="15583" max="15583" width="4.42578125" style="14" customWidth="1"/>
    <col min="15584" max="15584" width="5.5703125" style="14" customWidth="1"/>
    <col min="15585" max="15585" width="5.28515625" style="14" bestFit="1" customWidth="1"/>
    <col min="15586" max="15586" width="8.28515625" style="14" customWidth="1"/>
    <col min="15587" max="15587" width="20.85546875" style="14" customWidth="1"/>
    <col min="15588" max="15588" width="24.28515625" style="14" customWidth="1"/>
    <col min="15589" max="15589" width="13" style="14" customWidth="1"/>
    <col min="15590" max="15590" width="7.5703125" style="14" bestFit="1" customWidth="1"/>
    <col min="15591" max="15591" width="5.7109375" style="14" bestFit="1" customWidth="1"/>
    <col min="15592" max="15592" width="11.85546875" style="14" bestFit="1" customWidth="1"/>
    <col min="15593" max="15593" width="10.140625" style="14" bestFit="1" customWidth="1"/>
    <col min="15594" max="15594" width="12.7109375" style="14" bestFit="1" customWidth="1"/>
    <col min="15595" max="15838" width="9.140625" style="14"/>
    <col min="15839" max="15839" width="4.42578125" style="14" customWidth="1"/>
    <col min="15840" max="15840" width="5.5703125" style="14" customWidth="1"/>
    <col min="15841" max="15841" width="5.28515625" style="14" bestFit="1" customWidth="1"/>
    <col min="15842" max="15842" width="8.28515625" style="14" customWidth="1"/>
    <col min="15843" max="15843" width="20.85546875" style="14" customWidth="1"/>
    <col min="15844" max="15844" width="24.28515625" style="14" customWidth="1"/>
    <col min="15845" max="15845" width="13" style="14" customWidth="1"/>
    <col min="15846" max="15846" width="7.5703125" style="14" bestFit="1" customWidth="1"/>
    <col min="15847" max="15847" width="5.7109375" style="14" bestFit="1" customWidth="1"/>
    <col min="15848" max="15848" width="11.85546875" style="14" bestFit="1" customWidth="1"/>
    <col min="15849" max="15849" width="10.140625" style="14" bestFit="1" customWidth="1"/>
    <col min="15850" max="15850" width="12.7109375" style="14" bestFit="1" customWidth="1"/>
    <col min="15851" max="16094" width="9.140625" style="14"/>
    <col min="16095" max="16095" width="4.42578125" style="14" customWidth="1"/>
    <col min="16096" max="16096" width="5.5703125" style="14" customWidth="1"/>
    <col min="16097" max="16097" width="5.28515625" style="14" bestFit="1" customWidth="1"/>
    <col min="16098" max="16098" width="8.28515625" style="14" customWidth="1"/>
    <col min="16099" max="16099" width="20.85546875" style="14" customWidth="1"/>
    <col min="16100" max="16100" width="24.28515625" style="14" customWidth="1"/>
    <col min="16101" max="16101" width="13" style="14" customWidth="1"/>
    <col min="16102" max="16102" width="7.5703125" style="14" bestFit="1" customWidth="1"/>
    <col min="16103" max="16103" width="5.7109375" style="14" bestFit="1" customWidth="1"/>
    <col min="16104" max="16104" width="11.85546875" style="14" bestFit="1" customWidth="1"/>
    <col min="16105" max="16105" width="10.140625" style="14" bestFit="1" customWidth="1"/>
    <col min="16106" max="16106" width="12.7109375" style="14" bestFit="1" customWidth="1"/>
    <col min="16107" max="16384" width="9.140625" style="14"/>
  </cols>
  <sheetData>
    <row r="1" spans="1:8" x14ac:dyDescent="0.3">
      <c r="A1" s="447" t="s">
        <v>44</v>
      </c>
      <c r="B1" s="447"/>
      <c r="C1" s="447"/>
    </row>
    <row r="3" spans="1:8" ht="16.5" customHeight="1" x14ac:dyDescent="0.3">
      <c r="B3" s="446" t="s">
        <v>45</v>
      </c>
      <c r="C3" s="446"/>
      <c r="D3" s="446"/>
      <c r="E3" s="446"/>
      <c r="F3" s="446"/>
      <c r="G3" s="446"/>
    </row>
    <row r="4" spans="1:8" x14ac:dyDescent="0.3">
      <c r="C4" s="322"/>
      <c r="D4" s="323"/>
      <c r="E4" s="323"/>
      <c r="F4" s="323"/>
    </row>
    <row r="5" spans="1:8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51</v>
      </c>
      <c r="H5" s="19" t="s">
        <v>52</v>
      </c>
    </row>
    <row r="6" spans="1:8" ht="25.5" x14ac:dyDescent="0.3">
      <c r="A6" s="294">
        <v>334</v>
      </c>
      <c r="B6" s="321" t="s">
        <v>0</v>
      </c>
      <c r="C6" s="282" t="s">
        <v>128</v>
      </c>
      <c r="D6" s="280" t="s">
        <v>633</v>
      </c>
      <c r="E6" s="265">
        <v>184310.51</v>
      </c>
      <c r="F6" s="308" t="s">
        <v>1</v>
      </c>
      <c r="G6" s="230" t="s">
        <v>228</v>
      </c>
      <c r="H6" s="174">
        <v>43979</v>
      </c>
    </row>
    <row r="7" spans="1:8" ht="25.5" x14ac:dyDescent="0.3">
      <c r="A7" s="294">
        <v>335</v>
      </c>
      <c r="B7" s="321" t="s">
        <v>0</v>
      </c>
      <c r="C7" s="282" t="s">
        <v>634</v>
      </c>
      <c r="D7" s="280" t="s">
        <v>635</v>
      </c>
      <c r="E7" s="265">
        <v>91320.22</v>
      </c>
      <c r="F7" s="308" t="s">
        <v>1</v>
      </c>
      <c r="G7" s="230" t="s">
        <v>127</v>
      </c>
      <c r="H7" s="174">
        <v>43979</v>
      </c>
    </row>
    <row r="8" spans="1:8" ht="25.5" x14ac:dyDescent="0.3">
      <c r="A8" s="328">
        <v>338</v>
      </c>
      <c r="B8" s="329" t="s">
        <v>0</v>
      </c>
      <c r="C8" s="114" t="s">
        <v>636</v>
      </c>
      <c r="D8" s="114" t="s">
        <v>637</v>
      </c>
      <c r="E8" s="330">
        <v>34623.49</v>
      </c>
      <c r="F8" s="308" t="s">
        <v>1</v>
      </c>
      <c r="G8" s="331" t="s">
        <v>638</v>
      </c>
      <c r="H8" s="174">
        <v>43979</v>
      </c>
    </row>
    <row r="9" spans="1:8" ht="25.5" x14ac:dyDescent="0.3">
      <c r="A9" s="328">
        <v>339</v>
      </c>
      <c r="B9" s="329" t="s">
        <v>0</v>
      </c>
      <c r="C9" s="114" t="s">
        <v>639</v>
      </c>
      <c r="D9" s="114" t="s">
        <v>640</v>
      </c>
      <c r="E9" s="330">
        <v>17647.41</v>
      </c>
      <c r="F9" s="308" t="s">
        <v>1</v>
      </c>
      <c r="G9" s="331" t="s">
        <v>641</v>
      </c>
      <c r="H9" s="174">
        <v>43979</v>
      </c>
    </row>
    <row r="10" spans="1:8" ht="25.5" x14ac:dyDescent="0.3">
      <c r="A10" s="328">
        <v>340</v>
      </c>
      <c r="B10" s="329" t="s">
        <v>0</v>
      </c>
      <c r="C10" s="114" t="s">
        <v>295</v>
      </c>
      <c r="D10" s="114" t="s">
        <v>642</v>
      </c>
      <c r="E10" s="330">
        <v>18342.900000000001</v>
      </c>
      <c r="F10" s="308" t="s">
        <v>1</v>
      </c>
      <c r="G10" s="331" t="s">
        <v>321</v>
      </c>
      <c r="H10" s="174">
        <v>43979</v>
      </c>
    </row>
    <row r="11" spans="1:8" ht="25.5" x14ac:dyDescent="0.3">
      <c r="A11" s="328">
        <v>341</v>
      </c>
      <c r="B11" s="329" t="s">
        <v>0</v>
      </c>
      <c r="C11" s="114" t="s">
        <v>295</v>
      </c>
      <c r="D11" s="114" t="s">
        <v>643</v>
      </c>
      <c r="E11" s="330">
        <v>226849.55</v>
      </c>
      <c r="F11" s="308" t="s">
        <v>1</v>
      </c>
      <c r="G11" s="331" t="s">
        <v>644</v>
      </c>
      <c r="H11" s="174">
        <v>43979</v>
      </c>
    </row>
    <row r="12" spans="1:8" ht="25.5" x14ac:dyDescent="0.3">
      <c r="A12" s="328">
        <v>342</v>
      </c>
      <c r="B12" s="329" t="s">
        <v>0</v>
      </c>
      <c r="C12" s="114" t="s">
        <v>295</v>
      </c>
      <c r="D12" s="114" t="s">
        <v>645</v>
      </c>
      <c r="E12" s="330">
        <v>13642.54</v>
      </c>
      <c r="F12" s="308" t="s">
        <v>1</v>
      </c>
      <c r="G12" s="331" t="s">
        <v>644</v>
      </c>
      <c r="H12" s="174">
        <v>43979</v>
      </c>
    </row>
    <row r="13" spans="1:8" ht="25.5" x14ac:dyDescent="0.3">
      <c r="A13" s="328">
        <v>343</v>
      </c>
      <c r="B13" s="329" t="s">
        <v>0</v>
      </c>
      <c r="C13" s="114" t="s">
        <v>14</v>
      </c>
      <c r="D13" s="114" t="s">
        <v>646</v>
      </c>
      <c r="E13" s="330">
        <v>75601.06</v>
      </c>
      <c r="F13" s="308" t="s">
        <v>1</v>
      </c>
      <c r="G13" s="331" t="s">
        <v>31</v>
      </c>
      <c r="H13" s="174">
        <v>43979</v>
      </c>
    </row>
    <row r="14" spans="1:8" x14ac:dyDescent="0.3">
      <c r="A14" s="448" t="s">
        <v>74</v>
      </c>
      <c r="B14" s="449"/>
      <c r="C14" s="449"/>
      <c r="D14" s="450"/>
      <c r="E14" s="91">
        <f>SUM(E6:E13)</f>
        <v>662337.67999999993</v>
      </c>
      <c r="F14" s="91">
        <f>SUM(F6:F13)</f>
        <v>0</v>
      </c>
      <c r="G14" s="17"/>
      <c r="H14" s="151"/>
    </row>
  </sheetData>
  <mergeCells count="3">
    <mergeCell ref="A1:C1"/>
    <mergeCell ref="B3:G3"/>
    <mergeCell ref="A14:D14"/>
  </mergeCells>
  <pageMargins left="0.7" right="0.7" top="0.75" bottom="0.75" header="0.3" footer="0.3"/>
  <pageSetup paperSize="9" scale="42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zoomScale="75" zoomScaleNormal="75" workbookViewId="0">
      <pane xSplit="1" ySplit="1" topLeftCell="B5" activePane="bottomRight" state="frozen"/>
      <selection pane="topRight" activeCell="B1" sqref="B1"/>
      <selection pane="bottomLeft" activeCell="A6" sqref="A6"/>
      <selection pane="bottomRight" activeCell="B13" sqref="B13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1.85546875" style="14" customWidth="1"/>
    <col min="8" max="8" width="18.85546875" style="14" customWidth="1"/>
    <col min="9" max="9" width="9.140625" style="14"/>
    <col min="10" max="10" width="19.140625" style="14" bestFit="1" customWidth="1"/>
    <col min="11" max="222" width="9.140625" style="14"/>
    <col min="223" max="223" width="4.42578125" style="14" customWidth="1"/>
    <col min="224" max="224" width="5.5703125" style="14" customWidth="1"/>
    <col min="225" max="225" width="5.28515625" style="14" bestFit="1" customWidth="1"/>
    <col min="226" max="226" width="8.28515625" style="14" customWidth="1"/>
    <col min="227" max="227" width="20.85546875" style="14" customWidth="1"/>
    <col min="228" max="228" width="24.28515625" style="14" customWidth="1"/>
    <col min="229" max="229" width="13" style="14" customWidth="1"/>
    <col min="230" max="230" width="7.5703125" style="14" bestFit="1" customWidth="1"/>
    <col min="231" max="231" width="5.7109375" style="14" bestFit="1" customWidth="1"/>
    <col min="232" max="232" width="11.85546875" style="14" bestFit="1" customWidth="1"/>
    <col min="233" max="233" width="10.140625" style="14" bestFit="1" customWidth="1"/>
    <col min="234" max="234" width="12.7109375" style="14" bestFit="1" customWidth="1"/>
    <col min="235" max="478" width="9.140625" style="14"/>
    <col min="479" max="479" width="4.42578125" style="14" customWidth="1"/>
    <col min="480" max="480" width="5.5703125" style="14" customWidth="1"/>
    <col min="481" max="481" width="5.28515625" style="14" bestFit="1" customWidth="1"/>
    <col min="482" max="482" width="8.28515625" style="14" customWidth="1"/>
    <col min="483" max="483" width="20.85546875" style="14" customWidth="1"/>
    <col min="484" max="484" width="24.28515625" style="14" customWidth="1"/>
    <col min="485" max="485" width="13" style="14" customWidth="1"/>
    <col min="486" max="486" width="7.5703125" style="14" bestFit="1" customWidth="1"/>
    <col min="487" max="487" width="5.7109375" style="14" bestFit="1" customWidth="1"/>
    <col min="488" max="488" width="11.85546875" style="14" bestFit="1" customWidth="1"/>
    <col min="489" max="489" width="10.140625" style="14" bestFit="1" customWidth="1"/>
    <col min="490" max="490" width="12.7109375" style="14" bestFit="1" customWidth="1"/>
    <col min="491" max="734" width="9.140625" style="14"/>
    <col min="735" max="735" width="4.42578125" style="14" customWidth="1"/>
    <col min="736" max="736" width="5.5703125" style="14" customWidth="1"/>
    <col min="737" max="737" width="5.28515625" style="14" bestFit="1" customWidth="1"/>
    <col min="738" max="738" width="8.28515625" style="14" customWidth="1"/>
    <col min="739" max="739" width="20.85546875" style="14" customWidth="1"/>
    <col min="740" max="740" width="24.28515625" style="14" customWidth="1"/>
    <col min="741" max="741" width="13" style="14" customWidth="1"/>
    <col min="742" max="742" width="7.5703125" style="14" bestFit="1" customWidth="1"/>
    <col min="743" max="743" width="5.7109375" style="14" bestFit="1" customWidth="1"/>
    <col min="744" max="744" width="11.85546875" style="14" bestFit="1" customWidth="1"/>
    <col min="745" max="745" width="10.140625" style="14" bestFit="1" customWidth="1"/>
    <col min="746" max="746" width="12.7109375" style="14" bestFit="1" customWidth="1"/>
    <col min="747" max="990" width="9.140625" style="14"/>
    <col min="991" max="991" width="4.42578125" style="14" customWidth="1"/>
    <col min="992" max="992" width="5.5703125" style="14" customWidth="1"/>
    <col min="993" max="993" width="5.28515625" style="14" bestFit="1" customWidth="1"/>
    <col min="994" max="994" width="8.28515625" style="14" customWidth="1"/>
    <col min="995" max="995" width="20.85546875" style="14" customWidth="1"/>
    <col min="996" max="996" width="24.28515625" style="14" customWidth="1"/>
    <col min="997" max="997" width="13" style="14" customWidth="1"/>
    <col min="998" max="998" width="7.5703125" style="14" bestFit="1" customWidth="1"/>
    <col min="999" max="999" width="5.7109375" style="14" bestFit="1" customWidth="1"/>
    <col min="1000" max="1000" width="11.85546875" style="14" bestFit="1" customWidth="1"/>
    <col min="1001" max="1001" width="10.140625" style="14" bestFit="1" customWidth="1"/>
    <col min="1002" max="1002" width="12.7109375" style="14" bestFit="1" customWidth="1"/>
    <col min="1003" max="1246" width="9.140625" style="14"/>
    <col min="1247" max="1247" width="4.42578125" style="14" customWidth="1"/>
    <col min="1248" max="1248" width="5.5703125" style="14" customWidth="1"/>
    <col min="1249" max="1249" width="5.28515625" style="14" bestFit="1" customWidth="1"/>
    <col min="1250" max="1250" width="8.28515625" style="14" customWidth="1"/>
    <col min="1251" max="1251" width="20.85546875" style="14" customWidth="1"/>
    <col min="1252" max="1252" width="24.28515625" style="14" customWidth="1"/>
    <col min="1253" max="1253" width="13" style="14" customWidth="1"/>
    <col min="1254" max="1254" width="7.5703125" style="14" bestFit="1" customWidth="1"/>
    <col min="1255" max="1255" width="5.7109375" style="14" bestFit="1" customWidth="1"/>
    <col min="1256" max="1256" width="11.85546875" style="14" bestFit="1" customWidth="1"/>
    <col min="1257" max="1257" width="10.140625" style="14" bestFit="1" customWidth="1"/>
    <col min="1258" max="1258" width="12.7109375" style="14" bestFit="1" customWidth="1"/>
    <col min="1259" max="1502" width="9.140625" style="14"/>
    <col min="1503" max="1503" width="4.42578125" style="14" customWidth="1"/>
    <col min="1504" max="1504" width="5.5703125" style="14" customWidth="1"/>
    <col min="1505" max="1505" width="5.28515625" style="14" bestFit="1" customWidth="1"/>
    <col min="1506" max="1506" width="8.28515625" style="14" customWidth="1"/>
    <col min="1507" max="1507" width="20.85546875" style="14" customWidth="1"/>
    <col min="1508" max="1508" width="24.28515625" style="14" customWidth="1"/>
    <col min="1509" max="1509" width="13" style="14" customWidth="1"/>
    <col min="1510" max="1510" width="7.5703125" style="14" bestFit="1" customWidth="1"/>
    <col min="1511" max="1511" width="5.7109375" style="14" bestFit="1" customWidth="1"/>
    <col min="1512" max="1512" width="11.85546875" style="14" bestFit="1" customWidth="1"/>
    <col min="1513" max="1513" width="10.140625" style="14" bestFit="1" customWidth="1"/>
    <col min="1514" max="1514" width="12.7109375" style="14" bestFit="1" customWidth="1"/>
    <col min="1515" max="1758" width="9.140625" style="14"/>
    <col min="1759" max="1759" width="4.42578125" style="14" customWidth="1"/>
    <col min="1760" max="1760" width="5.5703125" style="14" customWidth="1"/>
    <col min="1761" max="1761" width="5.28515625" style="14" bestFit="1" customWidth="1"/>
    <col min="1762" max="1762" width="8.28515625" style="14" customWidth="1"/>
    <col min="1763" max="1763" width="20.85546875" style="14" customWidth="1"/>
    <col min="1764" max="1764" width="24.28515625" style="14" customWidth="1"/>
    <col min="1765" max="1765" width="13" style="14" customWidth="1"/>
    <col min="1766" max="1766" width="7.5703125" style="14" bestFit="1" customWidth="1"/>
    <col min="1767" max="1767" width="5.7109375" style="14" bestFit="1" customWidth="1"/>
    <col min="1768" max="1768" width="11.85546875" style="14" bestFit="1" customWidth="1"/>
    <col min="1769" max="1769" width="10.140625" style="14" bestFit="1" customWidth="1"/>
    <col min="1770" max="1770" width="12.7109375" style="14" bestFit="1" customWidth="1"/>
    <col min="1771" max="2014" width="9.140625" style="14"/>
    <col min="2015" max="2015" width="4.42578125" style="14" customWidth="1"/>
    <col min="2016" max="2016" width="5.5703125" style="14" customWidth="1"/>
    <col min="2017" max="2017" width="5.28515625" style="14" bestFit="1" customWidth="1"/>
    <col min="2018" max="2018" width="8.28515625" style="14" customWidth="1"/>
    <col min="2019" max="2019" width="20.85546875" style="14" customWidth="1"/>
    <col min="2020" max="2020" width="24.28515625" style="14" customWidth="1"/>
    <col min="2021" max="2021" width="13" style="14" customWidth="1"/>
    <col min="2022" max="2022" width="7.5703125" style="14" bestFit="1" customWidth="1"/>
    <col min="2023" max="2023" width="5.7109375" style="14" bestFit="1" customWidth="1"/>
    <col min="2024" max="2024" width="11.85546875" style="14" bestFit="1" customWidth="1"/>
    <col min="2025" max="2025" width="10.140625" style="14" bestFit="1" customWidth="1"/>
    <col min="2026" max="2026" width="12.7109375" style="14" bestFit="1" customWidth="1"/>
    <col min="2027" max="2270" width="9.140625" style="14"/>
    <col min="2271" max="2271" width="4.42578125" style="14" customWidth="1"/>
    <col min="2272" max="2272" width="5.5703125" style="14" customWidth="1"/>
    <col min="2273" max="2273" width="5.28515625" style="14" bestFit="1" customWidth="1"/>
    <col min="2274" max="2274" width="8.28515625" style="14" customWidth="1"/>
    <col min="2275" max="2275" width="20.85546875" style="14" customWidth="1"/>
    <col min="2276" max="2276" width="24.28515625" style="14" customWidth="1"/>
    <col min="2277" max="2277" width="13" style="14" customWidth="1"/>
    <col min="2278" max="2278" width="7.5703125" style="14" bestFit="1" customWidth="1"/>
    <col min="2279" max="2279" width="5.7109375" style="14" bestFit="1" customWidth="1"/>
    <col min="2280" max="2280" width="11.85546875" style="14" bestFit="1" customWidth="1"/>
    <col min="2281" max="2281" width="10.140625" style="14" bestFit="1" customWidth="1"/>
    <col min="2282" max="2282" width="12.7109375" style="14" bestFit="1" customWidth="1"/>
    <col min="2283" max="2526" width="9.140625" style="14"/>
    <col min="2527" max="2527" width="4.42578125" style="14" customWidth="1"/>
    <col min="2528" max="2528" width="5.5703125" style="14" customWidth="1"/>
    <col min="2529" max="2529" width="5.28515625" style="14" bestFit="1" customWidth="1"/>
    <col min="2530" max="2530" width="8.28515625" style="14" customWidth="1"/>
    <col min="2531" max="2531" width="20.85546875" style="14" customWidth="1"/>
    <col min="2532" max="2532" width="24.28515625" style="14" customWidth="1"/>
    <col min="2533" max="2533" width="13" style="14" customWidth="1"/>
    <col min="2534" max="2534" width="7.5703125" style="14" bestFit="1" customWidth="1"/>
    <col min="2535" max="2535" width="5.7109375" style="14" bestFit="1" customWidth="1"/>
    <col min="2536" max="2536" width="11.85546875" style="14" bestFit="1" customWidth="1"/>
    <col min="2537" max="2537" width="10.140625" style="14" bestFit="1" customWidth="1"/>
    <col min="2538" max="2538" width="12.7109375" style="14" bestFit="1" customWidth="1"/>
    <col min="2539" max="2782" width="9.140625" style="14"/>
    <col min="2783" max="2783" width="4.42578125" style="14" customWidth="1"/>
    <col min="2784" max="2784" width="5.5703125" style="14" customWidth="1"/>
    <col min="2785" max="2785" width="5.28515625" style="14" bestFit="1" customWidth="1"/>
    <col min="2786" max="2786" width="8.28515625" style="14" customWidth="1"/>
    <col min="2787" max="2787" width="20.85546875" style="14" customWidth="1"/>
    <col min="2788" max="2788" width="24.28515625" style="14" customWidth="1"/>
    <col min="2789" max="2789" width="13" style="14" customWidth="1"/>
    <col min="2790" max="2790" width="7.5703125" style="14" bestFit="1" customWidth="1"/>
    <col min="2791" max="2791" width="5.7109375" style="14" bestFit="1" customWidth="1"/>
    <col min="2792" max="2792" width="11.85546875" style="14" bestFit="1" customWidth="1"/>
    <col min="2793" max="2793" width="10.140625" style="14" bestFit="1" customWidth="1"/>
    <col min="2794" max="2794" width="12.7109375" style="14" bestFit="1" customWidth="1"/>
    <col min="2795" max="3038" width="9.140625" style="14"/>
    <col min="3039" max="3039" width="4.42578125" style="14" customWidth="1"/>
    <col min="3040" max="3040" width="5.5703125" style="14" customWidth="1"/>
    <col min="3041" max="3041" width="5.28515625" style="14" bestFit="1" customWidth="1"/>
    <col min="3042" max="3042" width="8.28515625" style="14" customWidth="1"/>
    <col min="3043" max="3043" width="20.85546875" style="14" customWidth="1"/>
    <col min="3044" max="3044" width="24.28515625" style="14" customWidth="1"/>
    <col min="3045" max="3045" width="13" style="14" customWidth="1"/>
    <col min="3046" max="3046" width="7.5703125" style="14" bestFit="1" customWidth="1"/>
    <col min="3047" max="3047" width="5.7109375" style="14" bestFit="1" customWidth="1"/>
    <col min="3048" max="3048" width="11.85546875" style="14" bestFit="1" customWidth="1"/>
    <col min="3049" max="3049" width="10.140625" style="14" bestFit="1" customWidth="1"/>
    <col min="3050" max="3050" width="12.7109375" style="14" bestFit="1" customWidth="1"/>
    <col min="3051" max="3294" width="9.140625" style="14"/>
    <col min="3295" max="3295" width="4.42578125" style="14" customWidth="1"/>
    <col min="3296" max="3296" width="5.5703125" style="14" customWidth="1"/>
    <col min="3297" max="3297" width="5.28515625" style="14" bestFit="1" customWidth="1"/>
    <col min="3298" max="3298" width="8.28515625" style="14" customWidth="1"/>
    <col min="3299" max="3299" width="20.85546875" style="14" customWidth="1"/>
    <col min="3300" max="3300" width="24.28515625" style="14" customWidth="1"/>
    <col min="3301" max="3301" width="13" style="14" customWidth="1"/>
    <col min="3302" max="3302" width="7.5703125" style="14" bestFit="1" customWidth="1"/>
    <col min="3303" max="3303" width="5.7109375" style="14" bestFit="1" customWidth="1"/>
    <col min="3304" max="3304" width="11.85546875" style="14" bestFit="1" customWidth="1"/>
    <col min="3305" max="3305" width="10.140625" style="14" bestFit="1" customWidth="1"/>
    <col min="3306" max="3306" width="12.7109375" style="14" bestFit="1" customWidth="1"/>
    <col min="3307" max="3550" width="9.140625" style="14"/>
    <col min="3551" max="3551" width="4.42578125" style="14" customWidth="1"/>
    <col min="3552" max="3552" width="5.5703125" style="14" customWidth="1"/>
    <col min="3553" max="3553" width="5.28515625" style="14" bestFit="1" customWidth="1"/>
    <col min="3554" max="3554" width="8.28515625" style="14" customWidth="1"/>
    <col min="3555" max="3555" width="20.85546875" style="14" customWidth="1"/>
    <col min="3556" max="3556" width="24.28515625" style="14" customWidth="1"/>
    <col min="3557" max="3557" width="13" style="14" customWidth="1"/>
    <col min="3558" max="3558" width="7.5703125" style="14" bestFit="1" customWidth="1"/>
    <col min="3559" max="3559" width="5.7109375" style="14" bestFit="1" customWidth="1"/>
    <col min="3560" max="3560" width="11.85546875" style="14" bestFit="1" customWidth="1"/>
    <col min="3561" max="3561" width="10.140625" style="14" bestFit="1" customWidth="1"/>
    <col min="3562" max="3562" width="12.7109375" style="14" bestFit="1" customWidth="1"/>
    <col min="3563" max="3806" width="9.140625" style="14"/>
    <col min="3807" max="3807" width="4.42578125" style="14" customWidth="1"/>
    <col min="3808" max="3808" width="5.5703125" style="14" customWidth="1"/>
    <col min="3809" max="3809" width="5.28515625" style="14" bestFit="1" customWidth="1"/>
    <col min="3810" max="3810" width="8.28515625" style="14" customWidth="1"/>
    <col min="3811" max="3811" width="20.85546875" style="14" customWidth="1"/>
    <col min="3812" max="3812" width="24.28515625" style="14" customWidth="1"/>
    <col min="3813" max="3813" width="13" style="14" customWidth="1"/>
    <col min="3814" max="3814" width="7.5703125" style="14" bestFit="1" customWidth="1"/>
    <col min="3815" max="3815" width="5.7109375" style="14" bestFit="1" customWidth="1"/>
    <col min="3816" max="3816" width="11.85546875" style="14" bestFit="1" customWidth="1"/>
    <col min="3817" max="3817" width="10.140625" style="14" bestFit="1" customWidth="1"/>
    <col min="3818" max="3818" width="12.7109375" style="14" bestFit="1" customWidth="1"/>
    <col min="3819" max="4062" width="9.140625" style="14"/>
    <col min="4063" max="4063" width="4.42578125" style="14" customWidth="1"/>
    <col min="4064" max="4064" width="5.5703125" style="14" customWidth="1"/>
    <col min="4065" max="4065" width="5.28515625" style="14" bestFit="1" customWidth="1"/>
    <col min="4066" max="4066" width="8.28515625" style="14" customWidth="1"/>
    <col min="4067" max="4067" width="20.85546875" style="14" customWidth="1"/>
    <col min="4068" max="4068" width="24.28515625" style="14" customWidth="1"/>
    <col min="4069" max="4069" width="13" style="14" customWidth="1"/>
    <col min="4070" max="4070" width="7.5703125" style="14" bestFit="1" customWidth="1"/>
    <col min="4071" max="4071" width="5.7109375" style="14" bestFit="1" customWidth="1"/>
    <col min="4072" max="4072" width="11.85546875" style="14" bestFit="1" customWidth="1"/>
    <col min="4073" max="4073" width="10.140625" style="14" bestFit="1" customWidth="1"/>
    <col min="4074" max="4074" width="12.7109375" style="14" bestFit="1" customWidth="1"/>
    <col min="4075" max="4318" width="9.140625" style="14"/>
    <col min="4319" max="4319" width="4.42578125" style="14" customWidth="1"/>
    <col min="4320" max="4320" width="5.5703125" style="14" customWidth="1"/>
    <col min="4321" max="4321" width="5.28515625" style="14" bestFit="1" customWidth="1"/>
    <col min="4322" max="4322" width="8.28515625" style="14" customWidth="1"/>
    <col min="4323" max="4323" width="20.85546875" style="14" customWidth="1"/>
    <col min="4324" max="4324" width="24.28515625" style="14" customWidth="1"/>
    <col min="4325" max="4325" width="13" style="14" customWidth="1"/>
    <col min="4326" max="4326" width="7.5703125" style="14" bestFit="1" customWidth="1"/>
    <col min="4327" max="4327" width="5.7109375" style="14" bestFit="1" customWidth="1"/>
    <col min="4328" max="4328" width="11.85546875" style="14" bestFit="1" customWidth="1"/>
    <col min="4329" max="4329" width="10.140625" style="14" bestFit="1" customWidth="1"/>
    <col min="4330" max="4330" width="12.7109375" style="14" bestFit="1" customWidth="1"/>
    <col min="4331" max="4574" width="9.140625" style="14"/>
    <col min="4575" max="4575" width="4.42578125" style="14" customWidth="1"/>
    <col min="4576" max="4576" width="5.5703125" style="14" customWidth="1"/>
    <col min="4577" max="4577" width="5.28515625" style="14" bestFit="1" customWidth="1"/>
    <col min="4578" max="4578" width="8.28515625" style="14" customWidth="1"/>
    <col min="4579" max="4579" width="20.85546875" style="14" customWidth="1"/>
    <col min="4580" max="4580" width="24.28515625" style="14" customWidth="1"/>
    <col min="4581" max="4581" width="13" style="14" customWidth="1"/>
    <col min="4582" max="4582" width="7.5703125" style="14" bestFit="1" customWidth="1"/>
    <col min="4583" max="4583" width="5.7109375" style="14" bestFit="1" customWidth="1"/>
    <col min="4584" max="4584" width="11.85546875" style="14" bestFit="1" customWidth="1"/>
    <col min="4585" max="4585" width="10.140625" style="14" bestFit="1" customWidth="1"/>
    <col min="4586" max="4586" width="12.7109375" style="14" bestFit="1" customWidth="1"/>
    <col min="4587" max="4830" width="9.140625" style="14"/>
    <col min="4831" max="4831" width="4.42578125" style="14" customWidth="1"/>
    <col min="4832" max="4832" width="5.5703125" style="14" customWidth="1"/>
    <col min="4833" max="4833" width="5.28515625" style="14" bestFit="1" customWidth="1"/>
    <col min="4834" max="4834" width="8.28515625" style="14" customWidth="1"/>
    <col min="4835" max="4835" width="20.85546875" style="14" customWidth="1"/>
    <col min="4836" max="4836" width="24.28515625" style="14" customWidth="1"/>
    <col min="4837" max="4837" width="13" style="14" customWidth="1"/>
    <col min="4838" max="4838" width="7.5703125" style="14" bestFit="1" customWidth="1"/>
    <col min="4839" max="4839" width="5.7109375" style="14" bestFit="1" customWidth="1"/>
    <col min="4840" max="4840" width="11.85546875" style="14" bestFit="1" customWidth="1"/>
    <col min="4841" max="4841" width="10.140625" style="14" bestFit="1" customWidth="1"/>
    <col min="4842" max="4842" width="12.7109375" style="14" bestFit="1" customWidth="1"/>
    <col min="4843" max="5086" width="9.140625" style="14"/>
    <col min="5087" max="5087" width="4.42578125" style="14" customWidth="1"/>
    <col min="5088" max="5088" width="5.5703125" style="14" customWidth="1"/>
    <col min="5089" max="5089" width="5.28515625" style="14" bestFit="1" customWidth="1"/>
    <col min="5090" max="5090" width="8.28515625" style="14" customWidth="1"/>
    <col min="5091" max="5091" width="20.85546875" style="14" customWidth="1"/>
    <col min="5092" max="5092" width="24.28515625" style="14" customWidth="1"/>
    <col min="5093" max="5093" width="13" style="14" customWidth="1"/>
    <col min="5094" max="5094" width="7.5703125" style="14" bestFit="1" customWidth="1"/>
    <col min="5095" max="5095" width="5.7109375" style="14" bestFit="1" customWidth="1"/>
    <col min="5096" max="5096" width="11.85546875" style="14" bestFit="1" customWidth="1"/>
    <col min="5097" max="5097" width="10.140625" style="14" bestFit="1" customWidth="1"/>
    <col min="5098" max="5098" width="12.7109375" style="14" bestFit="1" customWidth="1"/>
    <col min="5099" max="5342" width="9.140625" style="14"/>
    <col min="5343" max="5343" width="4.42578125" style="14" customWidth="1"/>
    <col min="5344" max="5344" width="5.5703125" style="14" customWidth="1"/>
    <col min="5345" max="5345" width="5.28515625" style="14" bestFit="1" customWidth="1"/>
    <col min="5346" max="5346" width="8.28515625" style="14" customWidth="1"/>
    <col min="5347" max="5347" width="20.85546875" style="14" customWidth="1"/>
    <col min="5348" max="5348" width="24.28515625" style="14" customWidth="1"/>
    <col min="5349" max="5349" width="13" style="14" customWidth="1"/>
    <col min="5350" max="5350" width="7.5703125" style="14" bestFit="1" customWidth="1"/>
    <col min="5351" max="5351" width="5.7109375" style="14" bestFit="1" customWidth="1"/>
    <col min="5352" max="5352" width="11.85546875" style="14" bestFit="1" customWidth="1"/>
    <col min="5353" max="5353" width="10.140625" style="14" bestFit="1" customWidth="1"/>
    <col min="5354" max="5354" width="12.7109375" style="14" bestFit="1" customWidth="1"/>
    <col min="5355" max="5598" width="9.140625" style="14"/>
    <col min="5599" max="5599" width="4.42578125" style="14" customWidth="1"/>
    <col min="5600" max="5600" width="5.5703125" style="14" customWidth="1"/>
    <col min="5601" max="5601" width="5.28515625" style="14" bestFit="1" customWidth="1"/>
    <col min="5602" max="5602" width="8.28515625" style="14" customWidth="1"/>
    <col min="5603" max="5603" width="20.85546875" style="14" customWidth="1"/>
    <col min="5604" max="5604" width="24.28515625" style="14" customWidth="1"/>
    <col min="5605" max="5605" width="13" style="14" customWidth="1"/>
    <col min="5606" max="5606" width="7.5703125" style="14" bestFit="1" customWidth="1"/>
    <col min="5607" max="5607" width="5.7109375" style="14" bestFit="1" customWidth="1"/>
    <col min="5608" max="5608" width="11.85546875" style="14" bestFit="1" customWidth="1"/>
    <col min="5609" max="5609" width="10.140625" style="14" bestFit="1" customWidth="1"/>
    <col min="5610" max="5610" width="12.7109375" style="14" bestFit="1" customWidth="1"/>
    <col min="5611" max="5854" width="9.140625" style="14"/>
    <col min="5855" max="5855" width="4.42578125" style="14" customWidth="1"/>
    <col min="5856" max="5856" width="5.5703125" style="14" customWidth="1"/>
    <col min="5857" max="5857" width="5.28515625" style="14" bestFit="1" customWidth="1"/>
    <col min="5858" max="5858" width="8.28515625" style="14" customWidth="1"/>
    <col min="5859" max="5859" width="20.85546875" style="14" customWidth="1"/>
    <col min="5860" max="5860" width="24.28515625" style="14" customWidth="1"/>
    <col min="5861" max="5861" width="13" style="14" customWidth="1"/>
    <col min="5862" max="5862" width="7.5703125" style="14" bestFit="1" customWidth="1"/>
    <col min="5863" max="5863" width="5.7109375" style="14" bestFit="1" customWidth="1"/>
    <col min="5864" max="5864" width="11.85546875" style="14" bestFit="1" customWidth="1"/>
    <col min="5865" max="5865" width="10.140625" style="14" bestFit="1" customWidth="1"/>
    <col min="5866" max="5866" width="12.7109375" style="14" bestFit="1" customWidth="1"/>
    <col min="5867" max="6110" width="9.140625" style="14"/>
    <col min="6111" max="6111" width="4.42578125" style="14" customWidth="1"/>
    <col min="6112" max="6112" width="5.5703125" style="14" customWidth="1"/>
    <col min="6113" max="6113" width="5.28515625" style="14" bestFit="1" customWidth="1"/>
    <col min="6114" max="6114" width="8.28515625" style="14" customWidth="1"/>
    <col min="6115" max="6115" width="20.85546875" style="14" customWidth="1"/>
    <col min="6116" max="6116" width="24.28515625" style="14" customWidth="1"/>
    <col min="6117" max="6117" width="13" style="14" customWidth="1"/>
    <col min="6118" max="6118" width="7.5703125" style="14" bestFit="1" customWidth="1"/>
    <col min="6119" max="6119" width="5.7109375" style="14" bestFit="1" customWidth="1"/>
    <col min="6120" max="6120" width="11.85546875" style="14" bestFit="1" customWidth="1"/>
    <col min="6121" max="6121" width="10.140625" style="14" bestFit="1" customWidth="1"/>
    <col min="6122" max="6122" width="12.7109375" style="14" bestFit="1" customWidth="1"/>
    <col min="6123" max="6366" width="9.140625" style="14"/>
    <col min="6367" max="6367" width="4.42578125" style="14" customWidth="1"/>
    <col min="6368" max="6368" width="5.5703125" style="14" customWidth="1"/>
    <col min="6369" max="6369" width="5.28515625" style="14" bestFit="1" customWidth="1"/>
    <col min="6370" max="6370" width="8.28515625" style="14" customWidth="1"/>
    <col min="6371" max="6371" width="20.85546875" style="14" customWidth="1"/>
    <col min="6372" max="6372" width="24.28515625" style="14" customWidth="1"/>
    <col min="6373" max="6373" width="13" style="14" customWidth="1"/>
    <col min="6374" max="6374" width="7.5703125" style="14" bestFit="1" customWidth="1"/>
    <col min="6375" max="6375" width="5.7109375" style="14" bestFit="1" customWidth="1"/>
    <col min="6376" max="6376" width="11.85546875" style="14" bestFit="1" customWidth="1"/>
    <col min="6377" max="6377" width="10.140625" style="14" bestFit="1" customWidth="1"/>
    <col min="6378" max="6378" width="12.7109375" style="14" bestFit="1" customWidth="1"/>
    <col min="6379" max="6622" width="9.140625" style="14"/>
    <col min="6623" max="6623" width="4.42578125" style="14" customWidth="1"/>
    <col min="6624" max="6624" width="5.5703125" style="14" customWidth="1"/>
    <col min="6625" max="6625" width="5.28515625" style="14" bestFit="1" customWidth="1"/>
    <col min="6626" max="6626" width="8.28515625" style="14" customWidth="1"/>
    <col min="6627" max="6627" width="20.85546875" style="14" customWidth="1"/>
    <col min="6628" max="6628" width="24.28515625" style="14" customWidth="1"/>
    <col min="6629" max="6629" width="13" style="14" customWidth="1"/>
    <col min="6630" max="6630" width="7.5703125" style="14" bestFit="1" customWidth="1"/>
    <col min="6631" max="6631" width="5.7109375" style="14" bestFit="1" customWidth="1"/>
    <col min="6632" max="6632" width="11.85546875" style="14" bestFit="1" customWidth="1"/>
    <col min="6633" max="6633" width="10.140625" style="14" bestFit="1" customWidth="1"/>
    <col min="6634" max="6634" width="12.7109375" style="14" bestFit="1" customWidth="1"/>
    <col min="6635" max="6878" width="9.140625" style="14"/>
    <col min="6879" max="6879" width="4.42578125" style="14" customWidth="1"/>
    <col min="6880" max="6880" width="5.5703125" style="14" customWidth="1"/>
    <col min="6881" max="6881" width="5.28515625" style="14" bestFit="1" customWidth="1"/>
    <col min="6882" max="6882" width="8.28515625" style="14" customWidth="1"/>
    <col min="6883" max="6883" width="20.85546875" style="14" customWidth="1"/>
    <col min="6884" max="6884" width="24.28515625" style="14" customWidth="1"/>
    <col min="6885" max="6885" width="13" style="14" customWidth="1"/>
    <col min="6886" max="6886" width="7.5703125" style="14" bestFit="1" customWidth="1"/>
    <col min="6887" max="6887" width="5.7109375" style="14" bestFit="1" customWidth="1"/>
    <col min="6888" max="6888" width="11.85546875" style="14" bestFit="1" customWidth="1"/>
    <col min="6889" max="6889" width="10.140625" style="14" bestFit="1" customWidth="1"/>
    <col min="6890" max="6890" width="12.7109375" style="14" bestFit="1" customWidth="1"/>
    <col min="6891" max="7134" width="9.140625" style="14"/>
    <col min="7135" max="7135" width="4.42578125" style="14" customWidth="1"/>
    <col min="7136" max="7136" width="5.5703125" style="14" customWidth="1"/>
    <col min="7137" max="7137" width="5.28515625" style="14" bestFit="1" customWidth="1"/>
    <col min="7138" max="7138" width="8.28515625" style="14" customWidth="1"/>
    <col min="7139" max="7139" width="20.85546875" style="14" customWidth="1"/>
    <col min="7140" max="7140" width="24.28515625" style="14" customWidth="1"/>
    <col min="7141" max="7141" width="13" style="14" customWidth="1"/>
    <col min="7142" max="7142" width="7.5703125" style="14" bestFit="1" customWidth="1"/>
    <col min="7143" max="7143" width="5.7109375" style="14" bestFit="1" customWidth="1"/>
    <col min="7144" max="7144" width="11.85546875" style="14" bestFit="1" customWidth="1"/>
    <col min="7145" max="7145" width="10.140625" style="14" bestFit="1" customWidth="1"/>
    <col min="7146" max="7146" width="12.7109375" style="14" bestFit="1" customWidth="1"/>
    <col min="7147" max="7390" width="9.140625" style="14"/>
    <col min="7391" max="7391" width="4.42578125" style="14" customWidth="1"/>
    <col min="7392" max="7392" width="5.5703125" style="14" customWidth="1"/>
    <col min="7393" max="7393" width="5.28515625" style="14" bestFit="1" customWidth="1"/>
    <col min="7394" max="7394" width="8.28515625" style="14" customWidth="1"/>
    <col min="7395" max="7395" width="20.85546875" style="14" customWidth="1"/>
    <col min="7396" max="7396" width="24.28515625" style="14" customWidth="1"/>
    <col min="7397" max="7397" width="13" style="14" customWidth="1"/>
    <col min="7398" max="7398" width="7.5703125" style="14" bestFit="1" customWidth="1"/>
    <col min="7399" max="7399" width="5.7109375" style="14" bestFit="1" customWidth="1"/>
    <col min="7400" max="7400" width="11.85546875" style="14" bestFit="1" customWidth="1"/>
    <col min="7401" max="7401" width="10.140625" style="14" bestFit="1" customWidth="1"/>
    <col min="7402" max="7402" width="12.7109375" style="14" bestFit="1" customWidth="1"/>
    <col min="7403" max="7646" width="9.140625" style="14"/>
    <col min="7647" max="7647" width="4.42578125" style="14" customWidth="1"/>
    <col min="7648" max="7648" width="5.5703125" style="14" customWidth="1"/>
    <col min="7649" max="7649" width="5.28515625" style="14" bestFit="1" customWidth="1"/>
    <col min="7650" max="7650" width="8.28515625" style="14" customWidth="1"/>
    <col min="7651" max="7651" width="20.85546875" style="14" customWidth="1"/>
    <col min="7652" max="7652" width="24.28515625" style="14" customWidth="1"/>
    <col min="7653" max="7653" width="13" style="14" customWidth="1"/>
    <col min="7654" max="7654" width="7.5703125" style="14" bestFit="1" customWidth="1"/>
    <col min="7655" max="7655" width="5.7109375" style="14" bestFit="1" customWidth="1"/>
    <col min="7656" max="7656" width="11.85546875" style="14" bestFit="1" customWidth="1"/>
    <col min="7657" max="7657" width="10.140625" style="14" bestFit="1" customWidth="1"/>
    <col min="7658" max="7658" width="12.7109375" style="14" bestFit="1" customWidth="1"/>
    <col min="7659" max="7902" width="9.140625" style="14"/>
    <col min="7903" max="7903" width="4.42578125" style="14" customWidth="1"/>
    <col min="7904" max="7904" width="5.5703125" style="14" customWidth="1"/>
    <col min="7905" max="7905" width="5.28515625" style="14" bestFit="1" customWidth="1"/>
    <col min="7906" max="7906" width="8.28515625" style="14" customWidth="1"/>
    <col min="7907" max="7907" width="20.85546875" style="14" customWidth="1"/>
    <col min="7908" max="7908" width="24.28515625" style="14" customWidth="1"/>
    <col min="7909" max="7909" width="13" style="14" customWidth="1"/>
    <col min="7910" max="7910" width="7.5703125" style="14" bestFit="1" customWidth="1"/>
    <col min="7911" max="7911" width="5.7109375" style="14" bestFit="1" customWidth="1"/>
    <col min="7912" max="7912" width="11.85546875" style="14" bestFit="1" customWidth="1"/>
    <col min="7913" max="7913" width="10.140625" style="14" bestFit="1" customWidth="1"/>
    <col min="7914" max="7914" width="12.7109375" style="14" bestFit="1" customWidth="1"/>
    <col min="7915" max="8158" width="9.140625" style="14"/>
    <col min="8159" max="8159" width="4.42578125" style="14" customWidth="1"/>
    <col min="8160" max="8160" width="5.5703125" style="14" customWidth="1"/>
    <col min="8161" max="8161" width="5.28515625" style="14" bestFit="1" customWidth="1"/>
    <col min="8162" max="8162" width="8.28515625" style="14" customWidth="1"/>
    <col min="8163" max="8163" width="20.85546875" style="14" customWidth="1"/>
    <col min="8164" max="8164" width="24.28515625" style="14" customWidth="1"/>
    <col min="8165" max="8165" width="13" style="14" customWidth="1"/>
    <col min="8166" max="8166" width="7.5703125" style="14" bestFit="1" customWidth="1"/>
    <col min="8167" max="8167" width="5.7109375" style="14" bestFit="1" customWidth="1"/>
    <col min="8168" max="8168" width="11.85546875" style="14" bestFit="1" customWidth="1"/>
    <col min="8169" max="8169" width="10.140625" style="14" bestFit="1" customWidth="1"/>
    <col min="8170" max="8170" width="12.7109375" style="14" bestFit="1" customWidth="1"/>
    <col min="8171" max="8414" width="9.140625" style="14"/>
    <col min="8415" max="8415" width="4.42578125" style="14" customWidth="1"/>
    <col min="8416" max="8416" width="5.5703125" style="14" customWidth="1"/>
    <col min="8417" max="8417" width="5.28515625" style="14" bestFit="1" customWidth="1"/>
    <col min="8418" max="8418" width="8.28515625" style="14" customWidth="1"/>
    <col min="8419" max="8419" width="20.85546875" style="14" customWidth="1"/>
    <col min="8420" max="8420" width="24.28515625" style="14" customWidth="1"/>
    <col min="8421" max="8421" width="13" style="14" customWidth="1"/>
    <col min="8422" max="8422" width="7.5703125" style="14" bestFit="1" customWidth="1"/>
    <col min="8423" max="8423" width="5.7109375" style="14" bestFit="1" customWidth="1"/>
    <col min="8424" max="8424" width="11.85546875" style="14" bestFit="1" customWidth="1"/>
    <col min="8425" max="8425" width="10.140625" style="14" bestFit="1" customWidth="1"/>
    <col min="8426" max="8426" width="12.7109375" style="14" bestFit="1" customWidth="1"/>
    <col min="8427" max="8670" width="9.140625" style="14"/>
    <col min="8671" max="8671" width="4.42578125" style="14" customWidth="1"/>
    <col min="8672" max="8672" width="5.5703125" style="14" customWidth="1"/>
    <col min="8673" max="8673" width="5.28515625" style="14" bestFit="1" customWidth="1"/>
    <col min="8674" max="8674" width="8.28515625" style="14" customWidth="1"/>
    <col min="8675" max="8675" width="20.85546875" style="14" customWidth="1"/>
    <col min="8676" max="8676" width="24.28515625" style="14" customWidth="1"/>
    <col min="8677" max="8677" width="13" style="14" customWidth="1"/>
    <col min="8678" max="8678" width="7.5703125" style="14" bestFit="1" customWidth="1"/>
    <col min="8679" max="8679" width="5.7109375" style="14" bestFit="1" customWidth="1"/>
    <col min="8680" max="8680" width="11.85546875" style="14" bestFit="1" customWidth="1"/>
    <col min="8681" max="8681" width="10.140625" style="14" bestFit="1" customWidth="1"/>
    <col min="8682" max="8682" width="12.7109375" style="14" bestFit="1" customWidth="1"/>
    <col min="8683" max="8926" width="9.140625" style="14"/>
    <col min="8927" max="8927" width="4.42578125" style="14" customWidth="1"/>
    <col min="8928" max="8928" width="5.5703125" style="14" customWidth="1"/>
    <col min="8929" max="8929" width="5.28515625" style="14" bestFit="1" customWidth="1"/>
    <col min="8930" max="8930" width="8.28515625" style="14" customWidth="1"/>
    <col min="8931" max="8931" width="20.85546875" style="14" customWidth="1"/>
    <col min="8932" max="8932" width="24.28515625" style="14" customWidth="1"/>
    <col min="8933" max="8933" width="13" style="14" customWidth="1"/>
    <col min="8934" max="8934" width="7.5703125" style="14" bestFit="1" customWidth="1"/>
    <col min="8935" max="8935" width="5.7109375" style="14" bestFit="1" customWidth="1"/>
    <col min="8936" max="8936" width="11.85546875" style="14" bestFit="1" customWidth="1"/>
    <col min="8937" max="8937" width="10.140625" style="14" bestFit="1" customWidth="1"/>
    <col min="8938" max="8938" width="12.7109375" style="14" bestFit="1" customWidth="1"/>
    <col min="8939" max="9182" width="9.140625" style="14"/>
    <col min="9183" max="9183" width="4.42578125" style="14" customWidth="1"/>
    <col min="9184" max="9184" width="5.5703125" style="14" customWidth="1"/>
    <col min="9185" max="9185" width="5.28515625" style="14" bestFit="1" customWidth="1"/>
    <col min="9186" max="9186" width="8.28515625" style="14" customWidth="1"/>
    <col min="9187" max="9187" width="20.85546875" style="14" customWidth="1"/>
    <col min="9188" max="9188" width="24.28515625" style="14" customWidth="1"/>
    <col min="9189" max="9189" width="13" style="14" customWidth="1"/>
    <col min="9190" max="9190" width="7.5703125" style="14" bestFit="1" customWidth="1"/>
    <col min="9191" max="9191" width="5.7109375" style="14" bestFit="1" customWidth="1"/>
    <col min="9192" max="9192" width="11.85546875" style="14" bestFit="1" customWidth="1"/>
    <col min="9193" max="9193" width="10.140625" style="14" bestFit="1" customWidth="1"/>
    <col min="9194" max="9194" width="12.7109375" style="14" bestFit="1" customWidth="1"/>
    <col min="9195" max="9438" width="9.140625" style="14"/>
    <col min="9439" max="9439" width="4.42578125" style="14" customWidth="1"/>
    <col min="9440" max="9440" width="5.5703125" style="14" customWidth="1"/>
    <col min="9441" max="9441" width="5.28515625" style="14" bestFit="1" customWidth="1"/>
    <col min="9442" max="9442" width="8.28515625" style="14" customWidth="1"/>
    <col min="9443" max="9443" width="20.85546875" style="14" customWidth="1"/>
    <col min="9444" max="9444" width="24.28515625" style="14" customWidth="1"/>
    <col min="9445" max="9445" width="13" style="14" customWidth="1"/>
    <col min="9446" max="9446" width="7.5703125" style="14" bestFit="1" customWidth="1"/>
    <col min="9447" max="9447" width="5.7109375" style="14" bestFit="1" customWidth="1"/>
    <col min="9448" max="9448" width="11.85546875" style="14" bestFit="1" customWidth="1"/>
    <col min="9449" max="9449" width="10.140625" style="14" bestFit="1" customWidth="1"/>
    <col min="9450" max="9450" width="12.7109375" style="14" bestFit="1" customWidth="1"/>
    <col min="9451" max="9694" width="9.140625" style="14"/>
    <col min="9695" max="9695" width="4.42578125" style="14" customWidth="1"/>
    <col min="9696" max="9696" width="5.5703125" style="14" customWidth="1"/>
    <col min="9697" max="9697" width="5.28515625" style="14" bestFit="1" customWidth="1"/>
    <col min="9698" max="9698" width="8.28515625" style="14" customWidth="1"/>
    <col min="9699" max="9699" width="20.85546875" style="14" customWidth="1"/>
    <col min="9700" max="9700" width="24.28515625" style="14" customWidth="1"/>
    <col min="9701" max="9701" width="13" style="14" customWidth="1"/>
    <col min="9702" max="9702" width="7.5703125" style="14" bestFit="1" customWidth="1"/>
    <col min="9703" max="9703" width="5.7109375" style="14" bestFit="1" customWidth="1"/>
    <col min="9704" max="9704" width="11.85546875" style="14" bestFit="1" customWidth="1"/>
    <col min="9705" max="9705" width="10.140625" style="14" bestFit="1" customWidth="1"/>
    <col min="9706" max="9706" width="12.7109375" style="14" bestFit="1" customWidth="1"/>
    <col min="9707" max="9950" width="9.140625" style="14"/>
    <col min="9951" max="9951" width="4.42578125" style="14" customWidth="1"/>
    <col min="9952" max="9952" width="5.5703125" style="14" customWidth="1"/>
    <col min="9953" max="9953" width="5.28515625" style="14" bestFit="1" customWidth="1"/>
    <col min="9954" max="9954" width="8.28515625" style="14" customWidth="1"/>
    <col min="9955" max="9955" width="20.85546875" style="14" customWidth="1"/>
    <col min="9956" max="9956" width="24.28515625" style="14" customWidth="1"/>
    <col min="9957" max="9957" width="13" style="14" customWidth="1"/>
    <col min="9958" max="9958" width="7.5703125" style="14" bestFit="1" customWidth="1"/>
    <col min="9959" max="9959" width="5.7109375" style="14" bestFit="1" customWidth="1"/>
    <col min="9960" max="9960" width="11.85546875" style="14" bestFit="1" customWidth="1"/>
    <col min="9961" max="9961" width="10.140625" style="14" bestFit="1" customWidth="1"/>
    <col min="9962" max="9962" width="12.7109375" style="14" bestFit="1" customWidth="1"/>
    <col min="9963" max="10206" width="9.140625" style="14"/>
    <col min="10207" max="10207" width="4.42578125" style="14" customWidth="1"/>
    <col min="10208" max="10208" width="5.5703125" style="14" customWidth="1"/>
    <col min="10209" max="10209" width="5.28515625" style="14" bestFit="1" customWidth="1"/>
    <col min="10210" max="10210" width="8.28515625" style="14" customWidth="1"/>
    <col min="10211" max="10211" width="20.85546875" style="14" customWidth="1"/>
    <col min="10212" max="10212" width="24.28515625" style="14" customWidth="1"/>
    <col min="10213" max="10213" width="13" style="14" customWidth="1"/>
    <col min="10214" max="10214" width="7.5703125" style="14" bestFit="1" customWidth="1"/>
    <col min="10215" max="10215" width="5.7109375" style="14" bestFit="1" customWidth="1"/>
    <col min="10216" max="10216" width="11.85546875" style="14" bestFit="1" customWidth="1"/>
    <col min="10217" max="10217" width="10.140625" style="14" bestFit="1" customWidth="1"/>
    <col min="10218" max="10218" width="12.7109375" style="14" bestFit="1" customWidth="1"/>
    <col min="10219" max="10462" width="9.140625" style="14"/>
    <col min="10463" max="10463" width="4.42578125" style="14" customWidth="1"/>
    <col min="10464" max="10464" width="5.5703125" style="14" customWidth="1"/>
    <col min="10465" max="10465" width="5.28515625" style="14" bestFit="1" customWidth="1"/>
    <col min="10466" max="10466" width="8.28515625" style="14" customWidth="1"/>
    <col min="10467" max="10467" width="20.85546875" style="14" customWidth="1"/>
    <col min="10468" max="10468" width="24.28515625" style="14" customWidth="1"/>
    <col min="10469" max="10469" width="13" style="14" customWidth="1"/>
    <col min="10470" max="10470" width="7.5703125" style="14" bestFit="1" customWidth="1"/>
    <col min="10471" max="10471" width="5.7109375" style="14" bestFit="1" customWidth="1"/>
    <col min="10472" max="10472" width="11.85546875" style="14" bestFit="1" customWidth="1"/>
    <col min="10473" max="10473" width="10.140625" style="14" bestFit="1" customWidth="1"/>
    <col min="10474" max="10474" width="12.7109375" style="14" bestFit="1" customWidth="1"/>
    <col min="10475" max="10718" width="9.140625" style="14"/>
    <col min="10719" max="10719" width="4.42578125" style="14" customWidth="1"/>
    <col min="10720" max="10720" width="5.5703125" style="14" customWidth="1"/>
    <col min="10721" max="10721" width="5.28515625" style="14" bestFit="1" customWidth="1"/>
    <col min="10722" max="10722" width="8.28515625" style="14" customWidth="1"/>
    <col min="10723" max="10723" width="20.85546875" style="14" customWidth="1"/>
    <col min="10724" max="10724" width="24.28515625" style="14" customWidth="1"/>
    <col min="10725" max="10725" width="13" style="14" customWidth="1"/>
    <col min="10726" max="10726" width="7.5703125" style="14" bestFit="1" customWidth="1"/>
    <col min="10727" max="10727" width="5.7109375" style="14" bestFit="1" customWidth="1"/>
    <col min="10728" max="10728" width="11.85546875" style="14" bestFit="1" customWidth="1"/>
    <col min="10729" max="10729" width="10.140625" style="14" bestFit="1" customWidth="1"/>
    <col min="10730" max="10730" width="12.7109375" style="14" bestFit="1" customWidth="1"/>
    <col min="10731" max="10974" width="9.140625" style="14"/>
    <col min="10975" max="10975" width="4.42578125" style="14" customWidth="1"/>
    <col min="10976" max="10976" width="5.5703125" style="14" customWidth="1"/>
    <col min="10977" max="10977" width="5.28515625" style="14" bestFit="1" customWidth="1"/>
    <col min="10978" max="10978" width="8.28515625" style="14" customWidth="1"/>
    <col min="10979" max="10979" width="20.85546875" style="14" customWidth="1"/>
    <col min="10980" max="10980" width="24.28515625" style="14" customWidth="1"/>
    <col min="10981" max="10981" width="13" style="14" customWidth="1"/>
    <col min="10982" max="10982" width="7.5703125" style="14" bestFit="1" customWidth="1"/>
    <col min="10983" max="10983" width="5.7109375" style="14" bestFit="1" customWidth="1"/>
    <col min="10984" max="10984" width="11.85546875" style="14" bestFit="1" customWidth="1"/>
    <col min="10985" max="10985" width="10.140625" style="14" bestFit="1" customWidth="1"/>
    <col min="10986" max="10986" width="12.7109375" style="14" bestFit="1" customWidth="1"/>
    <col min="10987" max="11230" width="9.140625" style="14"/>
    <col min="11231" max="11231" width="4.42578125" style="14" customWidth="1"/>
    <col min="11232" max="11232" width="5.5703125" style="14" customWidth="1"/>
    <col min="11233" max="11233" width="5.28515625" style="14" bestFit="1" customWidth="1"/>
    <col min="11234" max="11234" width="8.28515625" style="14" customWidth="1"/>
    <col min="11235" max="11235" width="20.85546875" style="14" customWidth="1"/>
    <col min="11236" max="11236" width="24.28515625" style="14" customWidth="1"/>
    <col min="11237" max="11237" width="13" style="14" customWidth="1"/>
    <col min="11238" max="11238" width="7.5703125" style="14" bestFit="1" customWidth="1"/>
    <col min="11239" max="11239" width="5.7109375" style="14" bestFit="1" customWidth="1"/>
    <col min="11240" max="11240" width="11.85546875" style="14" bestFit="1" customWidth="1"/>
    <col min="11241" max="11241" width="10.140625" style="14" bestFit="1" customWidth="1"/>
    <col min="11242" max="11242" width="12.7109375" style="14" bestFit="1" customWidth="1"/>
    <col min="11243" max="11486" width="9.140625" style="14"/>
    <col min="11487" max="11487" width="4.42578125" style="14" customWidth="1"/>
    <col min="11488" max="11488" width="5.5703125" style="14" customWidth="1"/>
    <col min="11489" max="11489" width="5.28515625" style="14" bestFit="1" customWidth="1"/>
    <col min="11490" max="11490" width="8.28515625" style="14" customWidth="1"/>
    <col min="11491" max="11491" width="20.85546875" style="14" customWidth="1"/>
    <col min="11492" max="11492" width="24.28515625" style="14" customWidth="1"/>
    <col min="11493" max="11493" width="13" style="14" customWidth="1"/>
    <col min="11494" max="11494" width="7.5703125" style="14" bestFit="1" customWidth="1"/>
    <col min="11495" max="11495" width="5.7109375" style="14" bestFit="1" customWidth="1"/>
    <col min="11496" max="11496" width="11.85546875" style="14" bestFit="1" customWidth="1"/>
    <col min="11497" max="11497" width="10.140625" style="14" bestFit="1" customWidth="1"/>
    <col min="11498" max="11498" width="12.7109375" style="14" bestFit="1" customWidth="1"/>
    <col min="11499" max="11742" width="9.140625" style="14"/>
    <col min="11743" max="11743" width="4.42578125" style="14" customWidth="1"/>
    <col min="11744" max="11744" width="5.5703125" style="14" customWidth="1"/>
    <col min="11745" max="11745" width="5.28515625" style="14" bestFit="1" customWidth="1"/>
    <col min="11746" max="11746" width="8.28515625" style="14" customWidth="1"/>
    <col min="11747" max="11747" width="20.85546875" style="14" customWidth="1"/>
    <col min="11748" max="11748" width="24.28515625" style="14" customWidth="1"/>
    <col min="11749" max="11749" width="13" style="14" customWidth="1"/>
    <col min="11750" max="11750" width="7.5703125" style="14" bestFit="1" customWidth="1"/>
    <col min="11751" max="11751" width="5.7109375" style="14" bestFit="1" customWidth="1"/>
    <col min="11752" max="11752" width="11.85546875" style="14" bestFit="1" customWidth="1"/>
    <col min="11753" max="11753" width="10.140625" style="14" bestFit="1" customWidth="1"/>
    <col min="11754" max="11754" width="12.7109375" style="14" bestFit="1" customWidth="1"/>
    <col min="11755" max="11998" width="9.140625" style="14"/>
    <col min="11999" max="11999" width="4.42578125" style="14" customWidth="1"/>
    <col min="12000" max="12000" width="5.5703125" style="14" customWidth="1"/>
    <col min="12001" max="12001" width="5.28515625" style="14" bestFit="1" customWidth="1"/>
    <col min="12002" max="12002" width="8.28515625" style="14" customWidth="1"/>
    <col min="12003" max="12003" width="20.85546875" style="14" customWidth="1"/>
    <col min="12004" max="12004" width="24.28515625" style="14" customWidth="1"/>
    <col min="12005" max="12005" width="13" style="14" customWidth="1"/>
    <col min="12006" max="12006" width="7.5703125" style="14" bestFit="1" customWidth="1"/>
    <col min="12007" max="12007" width="5.7109375" style="14" bestFit="1" customWidth="1"/>
    <col min="12008" max="12008" width="11.85546875" style="14" bestFit="1" customWidth="1"/>
    <col min="12009" max="12009" width="10.140625" style="14" bestFit="1" customWidth="1"/>
    <col min="12010" max="12010" width="12.7109375" style="14" bestFit="1" customWidth="1"/>
    <col min="12011" max="12254" width="9.140625" style="14"/>
    <col min="12255" max="12255" width="4.42578125" style="14" customWidth="1"/>
    <col min="12256" max="12256" width="5.5703125" style="14" customWidth="1"/>
    <col min="12257" max="12257" width="5.28515625" style="14" bestFit="1" customWidth="1"/>
    <col min="12258" max="12258" width="8.28515625" style="14" customWidth="1"/>
    <col min="12259" max="12259" width="20.85546875" style="14" customWidth="1"/>
    <col min="12260" max="12260" width="24.28515625" style="14" customWidth="1"/>
    <col min="12261" max="12261" width="13" style="14" customWidth="1"/>
    <col min="12262" max="12262" width="7.5703125" style="14" bestFit="1" customWidth="1"/>
    <col min="12263" max="12263" width="5.7109375" style="14" bestFit="1" customWidth="1"/>
    <col min="12264" max="12264" width="11.85546875" style="14" bestFit="1" customWidth="1"/>
    <col min="12265" max="12265" width="10.140625" style="14" bestFit="1" customWidth="1"/>
    <col min="12266" max="12266" width="12.7109375" style="14" bestFit="1" customWidth="1"/>
    <col min="12267" max="12510" width="9.140625" style="14"/>
    <col min="12511" max="12511" width="4.42578125" style="14" customWidth="1"/>
    <col min="12512" max="12512" width="5.5703125" style="14" customWidth="1"/>
    <col min="12513" max="12513" width="5.28515625" style="14" bestFit="1" customWidth="1"/>
    <col min="12514" max="12514" width="8.28515625" style="14" customWidth="1"/>
    <col min="12515" max="12515" width="20.85546875" style="14" customWidth="1"/>
    <col min="12516" max="12516" width="24.28515625" style="14" customWidth="1"/>
    <col min="12517" max="12517" width="13" style="14" customWidth="1"/>
    <col min="12518" max="12518" width="7.5703125" style="14" bestFit="1" customWidth="1"/>
    <col min="12519" max="12519" width="5.7109375" style="14" bestFit="1" customWidth="1"/>
    <col min="12520" max="12520" width="11.85546875" style="14" bestFit="1" customWidth="1"/>
    <col min="12521" max="12521" width="10.140625" style="14" bestFit="1" customWidth="1"/>
    <col min="12522" max="12522" width="12.7109375" style="14" bestFit="1" customWidth="1"/>
    <col min="12523" max="12766" width="9.140625" style="14"/>
    <col min="12767" max="12767" width="4.42578125" style="14" customWidth="1"/>
    <col min="12768" max="12768" width="5.5703125" style="14" customWidth="1"/>
    <col min="12769" max="12769" width="5.28515625" style="14" bestFit="1" customWidth="1"/>
    <col min="12770" max="12770" width="8.28515625" style="14" customWidth="1"/>
    <col min="12771" max="12771" width="20.85546875" style="14" customWidth="1"/>
    <col min="12772" max="12772" width="24.28515625" style="14" customWidth="1"/>
    <col min="12773" max="12773" width="13" style="14" customWidth="1"/>
    <col min="12774" max="12774" width="7.5703125" style="14" bestFit="1" customWidth="1"/>
    <col min="12775" max="12775" width="5.7109375" style="14" bestFit="1" customWidth="1"/>
    <col min="12776" max="12776" width="11.85546875" style="14" bestFit="1" customWidth="1"/>
    <col min="12777" max="12777" width="10.140625" style="14" bestFit="1" customWidth="1"/>
    <col min="12778" max="12778" width="12.7109375" style="14" bestFit="1" customWidth="1"/>
    <col min="12779" max="13022" width="9.140625" style="14"/>
    <col min="13023" max="13023" width="4.42578125" style="14" customWidth="1"/>
    <col min="13024" max="13024" width="5.5703125" style="14" customWidth="1"/>
    <col min="13025" max="13025" width="5.28515625" style="14" bestFit="1" customWidth="1"/>
    <col min="13026" max="13026" width="8.28515625" style="14" customWidth="1"/>
    <col min="13027" max="13027" width="20.85546875" style="14" customWidth="1"/>
    <col min="13028" max="13028" width="24.28515625" style="14" customWidth="1"/>
    <col min="13029" max="13029" width="13" style="14" customWidth="1"/>
    <col min="13030" max="13030" width="7.5703125" style="14" bestFit="1" customWidth="1"/>
    <col min="13031" max="13031" width="5.7109375" style="14" bestFit="1" customWidth="1"/>
    <col min="13032" max="13032" width="11.85546875" style="14" bestFit="1" customWidth="1"/>
    <col min="13033" max="13033" width="10.140625" style="14" bestFit="1" customWidth="1"/>
    <col min="13034" max="13034" width="12.7109375" style="14" bestFit="1" customWidth="1"/>
    <col min="13035" max="13278" width="9.140625" style="14"/>
    <col min="13279" max="13279" width="4.42578125" style="14" customWidth="1"/>
    <col min="13280" max="13280" width="5.5703125" style="14" customWidth="1"/>
    <col min="13281" max="13281" width="5.28515625" style="14" bestFit="1" customWidth="1"/>
    <col min="13282" max="13282" width="8.28515625" style="14" customWidth="1"/>
    <col min="13283" max="13283" width="20.85546875" style="14" customWidth="1"/>
    <col min="13284" max="13284" width="24.28515625" style="14" customWidth="1"/>
    <col min="13285" max="13285" width="13" style="14" customWidth="1"/>
    <col min="13286" max="13286" width="7.5703125" style="14" bestFit="1" customWidth="1"/>
    <col min="13287" max="13287" width="5.7109375" style="14" bestFit="1" customWidth="1"/>
    <col min="13288" max="13288" width="11.85546875" style="14" bestFit="1" customWidth="1"/>
    <col min="13289" max="13289" width="10.140625" style="14" bestFit="1" customWidth="1"/>
    <col min="13290" max="13290" width="12.7109375" style="14" bestFit="1" customWidth="1"/>
    <col min="13291" max="13534" width="9.140625" style="14"/>
    <col min="13535" max="13535" width="4.42578125" style="14" customWidth="1"/>
    <col min="13536" max="13536" width="5.5703125" style="14" customWidth="1"/>
    <col min="13537" max="13537" width="5.28515625" style="14" bestFit="1" customWidth="1"/>
    <col min="13538" max="13538" width="8.28515625" style="14" customWidth="1"/>
    <col min="13539" max="13539" width="20.85546875" style="14" customWidth="1"/>
    <col min="13540" max="13540" width="24.28515625" style="14" customWidth="1"/>
    <col min="13541" max="13541" width="13" style="14" customWidth="1"/>
    <col min="13542" max="13542" width="7.5703125" style="14" bestFit="1" customWidth="1"/>
    <col min="13543" max="13543" width="5.7109375" style="14" bestFit="1" customWidth="1"/>
    <col min="13544" max="13544" width="11.85546875" style="14" bestFit="1" customWidth="1"/>
    <col min="13545" max="13545" width="10.140625" style="14" bestFit="1" customWidth="1"/>
    <col min="13546" max="13546" width="12.7109375" style="14" bestFit="1" customWidth="1"/>
    <col min="13547" max="13790" width="9.140625" style="14"/>
    <col min="13791" max="13791" width="4.42578125" style="14" customWidth="1"/>
    <col min="13792" max="13792" width="5.5703125" style="14" customWidth="1"/>
    <col min="13793" max="13793" width="5.28515625" style="14" bestFit="1" customWidth="1"/>
    <col min="13794" max="13794" width="8.28515625" style="14" customWidth="1"/>
    <col min="13795" max="13795" width="20.85546875" style="14" customWidth="1"/>
    <col min="13796" max="13796" width="24.28515625" style="14" customWidth="1"/>
    <col min="13797" max="13797" width="13" style="14" customWidth="1"/>
    <col min="13798" max="13798" width="7.5703125" style="14" bestFit="1" customWidth="1"/>
    <col min="13799" max="13799" width="5.7109375" style="14" bestFit="1" customWidth="1"/>
    <col min="13800" max="13800" width="11.85546875" style="14" bestFit="1" customWidth="1"/>
    <col min="13801" max="13801" width="10.140625" style="14" bestFit="1" customWidth="1"/>
    <col min="13802" max="13802" width="12.7109375" style="14" bestFit="1" customWidth="1"/>
    <col min="13803" max="14046" width="9.140625" style="14"/>
    <col min="14047" max="14047" width="4.42578125" style="14" customWidth="1"/>
    <col min="14048" max="14048" width="5.5703125" style="14" customWidth="1"/>
    <col min="14049" max="14049" width="5.28515625" style="14" bestFit="1" customWidth="1"/>
    <col min="14050" max="14050" width="8.28515625" style="14" customWidth="1"/>
    <col min="14051" max="14051" width="20.85546875" style="14" customWidth="1"/>
    <col min="14052" max="14052" width="24.28515625" style="14" customWidth="1"/>
    <col min="14053" max="14053" width="13" style="14" customWidth="1"/>
    <col min="14054" max="14054" width="7.5703125" style="14" bestFit="1" customWidth="1"/>
    <col min="14055" max="14055" width="5.7109375" style="14" bestFit="1" customWidth="1"/>
    <col min="14056" max="14056" width="11.85546875" style="14" bestFit="1" customWidth="1"/>
    <col min="14057" max="14057" width="10.140625" style="14" bestFit="1" customWidth="1"/>
    <col min="14058" max="14058" width="12.7109375" style="14" bestFit="1" customWidth="1"/>
    <col min="14059" max="14302" width="9.140625" style="14"/>
    <col min="14303" max="14303" width="4.42578125" style="14" customWidth="1"/>
    <col min="14304" max="14304" width="5.5703125" style="14" customWidth="1"/>
    <col min="14305" max="14305" width="5.28515625" style="14" bestFit="1" customWidth="1"/>
    <col min="14306" max="14306" width="8.28515625" style="14" customWidth="1"/>
    <col min="14307" max="14307" width="20.85546875" style="14" customWidth="1"/>
    <col min="14308" max="14308" width="24.28515625" style="14" customWidth="1"/>
    <col min="14309" max="14309" width="13" style="14" customWidth="1"/>
    <col min="14310" max="14310" width="7.5703125" style="14" bestFit="1" customWidth="1"/>
    <col min="14311" max="14311" width="5.7109375" style="14" bestFit="1" customWidth="1"/>
    <col min="14312" max="14312" width="11.85546875" style="14" bestFit="1" customWidth="1"/>
    <col min="14313" max="14313" width="10.140625" style="14" bestFit="1" customWidth="1"/>
    <col min="14314" max="14314" width="12.7109375" style="14" bestFit="1" customWidth="1"/>
    <col min="14315" max="14558" width="9.140625" style="14"/>
    <col min="14559" max="14559" width="4.42578125" style="14" customWidth="1"/>
    <col min="14560" max="14560" width="5.5703125" style="14" customWidth="1"/>
    <col min="14561" max="14561" width="5.28515625" style="14" bestFit="1" customWidth="1"/>
    <col min="14562" max="14562" width="8.28515625" style="14" customWidth="1"/>
    <col min="14563" max="14563" width="20.85546875" style="14" customWidth="1"/>
    <col min="14564" max="14564" width="24.28515625" style="14" customWidth="1"/>
    <col min="14565" max="14565" width="13" style="14" customWidth="1"/>
    <col min="14566" max="14566" width="7.5703125" style="14" bestFit="1" customWidth="1"/>
    <col min="14567" max="14567" width="5.7109375" style="14" bestFit="1" customWidth="1"/>
    <col min="14568" max="14568" width="11.85546875" style="14" bestFit="1" customWidth="1"/>
    <col min="14569" max="14569" width="10.140625" style="14" bestFit="1" customWidth="1"/>
    <col min="14570" max="14570" width="12.7109375" style="14" bestFit="1" customWidth="1"/>
    <col min="14571" max="14814" width="9.140625" style="14"/>
    <col min="14815" max="14815" width="4.42578125" style="14" customWidth="1"/>
    <col min="14816" max="14816" width="5.5703125" style="14" customWidth="1"/>
    <col min="14817" max="14817" width="5.28515625" style="14" bestFit="1" customWidth="1"/>
    <col min="14818" max="14818" width="8.28515625" style="14" customWidth="1"/>
    <col min="14819" max="14819" width="20.85546875" style="14" customWidth="1"/>
    <col min="14820" max="14820" width="24.28515625" style="14" customWidth="1"/>
    <col min="14821" max="14821" width="13" style="14" customWidth="1"/>
    <col min="14822" max="14822" width="7.5703125" style="14" bestFit="1" customWidth="1"/>
    <col min="14823" max="14823" width="5.7109375" style="14" bestFit="1" customWidth="1"/>
    <col min="14824" max="14824" width="11.85546875" style="14" bestFit="1" customWidth="1"/>
    <col min="14825" max="14825" width="10.140625" style="14" bestFit="1" customWidth="1"/>
    <col min="14826" max="14826" width="12.7109375" style="14" bestFit="1" customWidth="1"/>
    <col min="14827" max="15070" width="9.140625" style="14"/>
    <col min="15071" max="15071" width="4.42578125" style="14" customWidth="1"/>
    <col min="15072" max="15072" width="5.5703125" style="14" customWidth="1"/>
    <col min="15073" max="15073" width="5.28515625" style="14" bestFit="1" customWidth="1"/>
    <col min="15074" max="15074" width="8.28515625" style="14" customWidth="1"/>
    <col min="15075" max="15075" width="20.85546875" style="14" customWidth="1"/>
    <col min="15076" max="15076" width="24.28515625" style="14" customWidth="1"/>
    <col min="15077" max="15077" width="13" style="14" customWidth="1"/>
    <col min="15078" max="15078" width="7.5703125" style="14" bestFit="1" customWidth="1"/>
    <col min="15079" max="15079" width="5.7109375" style="14" bestFit="1" customWidth="1"/>
    <col min="15080" max="15080" width="11.85546875" style="14" bestFit="1" customWidth="1"/>
    <col min="15081" max="15081" width="10.140625" style="14" bestFit="1" customWidth="1"/>
    <col min="15082" max="15082" width="12.7109375" style="14" bestFit="1" customWidth="1"/>
    <col min="15083" max="15326" width="9.140625" style="14"/>
    <col min="15327" max="15327" width="4.42578125" style="14" customWidth="1"/>
    <col min="15328" max="15328" width="5.5703125" style="14" customWidth="1"/>
    <col min="15329" max="15329" width="5.28515625" style="14" bestFit="1" customWidth="1"/>
    <col min="15330" max="15330" width="8.28515625" style="14" customWidth="1"/>
    <col min="15331" max="15331" width="20.85546875" style="14" customWidth="1"/>
    <col min="15332" max="15332" width="24.28515625" style="14" customWidth="1"/>
    <col min="15333" max="15333" width="13" style="14" customWidth="1"/>
    <col min="15334" max="15334" width="7.5703125" style="14" bestFit="1" customWidth="1"/>
    <col min="15335" max="15335" width="5.7109375" style="14" bestFit="1" customWidth="1"/>
    <col min="15336" max="15336" width="11.85546875" style="14" bestFit="1" customWidth="1"/>
    <col min="15337" max="15337" width="10.140625" style="14" bestFit="1" customWidth="1"/>
    <col min="15338" max="15338" width="12.7109375" style="14" bestFit="1" customWidth="1"/>
    <col min="15339" max="15582" width="9.140625" style="14"/>
    <col min="15583" max="15583" width="4.42578125" style="14" customWidth="1"/>
    <col min="15584" max="15584" width="5.5703125" style="14" customWidth="1"/>
    <col min="15585" max="15585" width="5.28515625" style="14" bestFit="1" customWidth="1"/>
    <col min="15586" max="15586" width="8.28515625" style="14" customWidth="1"/>
    <col min="15587" max="15587" width="20.85546875" style="14" customWidth="1"/>
    <col min="15588" max="15588" width="24.28515625" style="14" customWidth="1"/>
    <col min="15589" max="15589" width="13" style="14" customWidth="1"/>
    <col min="15590" max="15590" width="7.5703125" style="14" bestFit="1" customWidth="1"/>
    <col min="15591" max="15591" width="5.7109375" style="14" bestFit="1" customWidth="1"/>
    <col min="15592" max="15592" width="11.85546875" style="14" bestFit="1" customWidth="1"/>
    <col min="15593" max="15593" width="10.140625" style="14" bestFit="1" customWidth="1"/>
    <col min="15594" max="15594" width="12.7109375" style="14" bestFit="1" customWidth="1"/>
    <col min="15595" max="15838" width="9.140625" style="14"/>
    <col min="15839" max="15839" width="4.42578125" style="14" customWidth="1"/>
    <col min="15840" max="15840" width="5.5703125" style="14" customWidth="1"/>
    <col min="15841" max="15841" width="5.28515625" style="14" bestFit="1" customWidth="1"/>
    <col min="15842" max="15842" width="8.28515625" style="14" customWidth="1"/>
    <col min="15843" max="15843" width="20.85546875" style="14" customWidth="1"/>
    <col min="15844" max="15844" width="24.28515625" style="14" customWidth="1"/>
    <col min="15845" max="15845" width="13" style="14" customWidth="1"/>
    <col min="15846" max="15846" width="7.5703125" style="14" bestFit="1" customWidth="1"/>
    <col min="15847" max="15847" width="5.7109375" style="14" bestFit="1" customWidth="1"/>
    <col min="15848" max="15848" width="11.85546875" style="14" bestFit="1" customWidth="1"/>
    <col min="15849" max="15849" width="10.140625" style="14" bestFit="1" customWidth="1"/>
    <col min="15850" max="15850" width="12.7109375" style="14" bestFit="1" customWidth="1"/>
    <col min="15851" max="16094" width="9.140625" style="14"/>
    <col min="16095" max="16095" width="4.42578125" style="14" customWidth="1"/>
    <col min="16096" max="16096" width="5.5703125" style="14" customWidth="1"/>
    <col min="16097" max="16097" width="5.28515625" style="14" bestFit="1" customWidth="1"/>
    <col min="16098" max="16098" width="8.28515625" style="14" customWidth="1"/>
    <col min="16099" max="16099" width="20.85546875" style="14" customWidth="1"/>
    <col min="16100" max="16100" width="24.28515625" style="14" customWidth="1"/>
    <col min="16101" max="16101" width="13" style="14" customWidth="1"/>
    <col min="16102" max="16102" width="7.5703125" style="14" bestFit="1" customWidth="1"/>
    <col min="16103" max="16103" width="5.7109375" style="14" bestFit="1" customWidth="1"/>
    <col min="16104" max="16104" width="11.85546875" style="14" bestFit="1" customWidth="1"/>
    <col min="16105" max="16105" width="10.140625" style="14" bestFit="1" customWidth="1"/>
    <col min="16106" max="16106" width="12.7109375" style="14" bestFit="1" customWidth="1"/>
    <col min="16107" max="16384" width="9.140625" style="14"/>
  </cols>
  <sheetData>
    <row r="1" spans="1:8" x14ac:dyDescent="0.3">
      <c r="A1" s="447" t="s">
        <v>44</v>
      </c>
      <c r="B1" s="447"/>
      <c r="C1" s="447"/>
    </row>
    <row r="3" spans="1:8" ht="16.5" customHeight="1" x14ac:dyDescent="0.3">
      <c r="B3" s="446" t="s">
        <v>45</v>
      </c>
      <c r="C3" s="446"/>
      <c r="D3" s="446"/>
      <c r="E3" s="446"/>
      <c r="F3" s="446"/>
      <c r="G3" s="446"/>
    </row>
    <row r="4" spans="1:8" x14ac:dyDescent="0.3">
      <c r="C4" s="326"/>
      <c r="D4" s="327"/>
      <c r="E4" s="327"/>
      <c r="F4" s="327"/>
    </row>
    <row r="5" spans="1:8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51</v>
      </c>
      <c r="H5" s="19" t="s">
        <v>52</v>
      </c>
    </row>
    <row r="6" spans="1:8" ht="25.5" x14ac:dyDescent="0.3">
      <c r="A6" s="294">
        <v>347</v>
      </c>
      <c r="B6" s="282" t="s">
        <v>0</v>
      </c>
      <c r="C6" s="280" t="s">
        <v>512</v>
      </c>
      <c r="D6" s="280" t="s">
        <v>648</v>
      </c>
      <c r="E6" s="225">
        <v>29630.03</v>
      </c>
      <c r="F6" s="308" t="s">
        <v>1</v>
      </c>
      <c r="G6" s="150" t="s">
        <v>514</v>
      </c>
      <c r="H6" s="174" t="s">
        <v>657</v>
      </c>
    </row>
    <row r="7" spans="1:8" ht="25.5" x14ac:dyDescent="0.3">
      <c r="A7" s="294">
        <v>348</v>
      </c>
      <c r="B7" s="282" t="s">
        <v>0</v>
      </c>
      <c r="C7" s="280" t="s">
        <v>2</v>
      </c>
      <c r="D7" s="280" t="s">
        <v>649</v>
      </c>
      <c r="E7" s="225">
        <v>76163.77</v>
      </c>
      <c r="F7" s="308" t="s">
        <v>1</v>
      </c>
      <c r="G7" s="150" t="s">
        <v>318</v>
      </c>
      <c r="H7" s="174" t="s">
        <v>657</v>
      </c>
    </row>
    <row r="8" spans="1:8" ht="25.5" x14ac:dyDescent="0.3">
      <c r="A8" s="294">
        <v>349</v>
      </c>
      <c r="B8" s="282" t="s">
        <v>0</v>
      </c>
      <c r="C8" s="280" t="s">
        <v>565</v>
      </c>
      <c r="D8" s="280" t="s">
        <v>650</v>
      </c>
      <c r="E8" s="225">
        <v>13922.87</v>
      </c>
      <c r="F8" s="308" t="s">
        <v>1</v>
      </c>
      <c r="G8" s="150" t="s">
        <v>426</v>
      </c>
      <c r="H8" s="174" t="s">
        <v>657</v>
      </c>
    </row>
    <row r="9" spans="1:8" ht="25.5" x14ac:dyDescent="0.3">
      <c r="A9" s="294">
        <v>350</v>
      </c>
      <c r="B9" s="282" t="s">
        <v>0</v>
      </c>
      <c r="C9" s="280" t="s">
        <v>295</v>
      </c>
      <c r="D9" s="280" t="s">
        <v>651</v>
      </c>
      <c r="E9" s="225">
        <v>32295.7</v>
      </c>
      <c r="F9" s="308" t="s">
        <v>1</v>
      </c>
      <c r="G9" s="150" t="s">
        <v>338</v>
      </c>
      <c r="H9" s="174" t="s">
        <v>657</v>
      </c>
    </row>
    <row r="10" spans="1:8" ht="25.5" x14ac:dyDescent="0.3">
      <c r="A10" s="294">
        <v>351</v>
      </c>
      <c r="B10" s="282" t="s">
        <v>0</v>
      </c>
      <c r="C10" s="280" t="s">
        <v>483</v>
      </c>
      <c r="D10" s="280" t="s">
        <v>647</v>
      </c>
      <c r="E10" s="225">
        <v>25934.19</v>
      </c>
      <c r="F10" s="308" t="s">
        <v>1</v>
      </c>
      <c r="G10" s="150" t="s">
        <v>27</v>
      </c>
      <c r="H10" s="174" t="s">
        <v>657</v>
      </c>
    </row>
    <row r="11" spans="1:8" ht="25.5" x14ac:dyDescent="0.3">
      <c r="A11" s="294">
        <v>358</v>
      </c>
      <c r="B11" s="282" t="s">
        <v>0</v>
      </c>
      <c r="C11" s="280" t="s">
        <v>652</v>
      </c>
      <c r="D11" s="280" t="s">
        <v>653</v>
      </c>
      <c r="E11" s="225">
        <v>43715.77</v>
      </c>
      <c r="F11" s="308"/>
      <c r="G11" s="150" t="s">
        <v>517</v>
      </c>
      <c r="H11" s="174" t="s">
        <v>657</v>
      </c>
    </row>
    <row r="12" spans="1:8" ht="25.5" x14ac:dyDescent="0.3">
      <c r="A12" s="311">
        <v>246</v>
      </c>
      <c r="B12" s="312" t="s">
        <v>0</v>
      </c>
      <c r="C12" s="312" t="s">
        <v>2</v>
      </c>
      <c r="D12" s="312" t="s">
        <v>654</v>
      </c>
      <c r="E12" s="308" t="s">
        <v>1</v>
      </c>
      <c r="F12" s="225">
        <v>319257.88</v>
      </c>
      <c r="G12" s="314" t="s">
        <v>318</v>
      </c>
      <c r="H12" s="174" t="s">
        <v>657</v>
      </c>
    </row>
    <row r="13" spans="1:8" ht="25.5" x14ac:dyDescent="0.3">
      <c r="A13" s="328">
        <v>248</v>
      </c>
      <c r="B13" s="329" t="s">
        <v>0</v>
      </c>
      <c r="C13" s="114" t="s">
        <v>655</v>
      </c>
      <c r="D13" s="114" t="s">
        <v>656</v>
      </c>
      <c r="E13" s="330"/>
      <c r="F13" s="308">
        <v>32156.91</v>
      </c>
      <c r="G13" s="331" t="s">
        <v>517</v>
      </c>
      <c r="H13" s="174" t="s">
        <v>657</v>
      </c>
    </row>
    <row r="14" spans="1:8" x14ac:dyDescent="0.3">
      <c r="A14" s="448" t="s">
        <v>74</v>
      </c>
      <c r="B14" s="449"/>
      <c r="C14" s="449"/>
      <c r="D14" s="450"/>
      <c r="E14" s="91">
        <f>SUM(E6:E13)</f>
        <v>221662.33</v>
      </c>
      <c r="F14" s="91">
        <f>SUM(F6:F13)</f>
        <v>351414.79</v>
      </c>
      <c r="G14" s="17"/>
      <c r="H14" s="151"/>
    </row>
  </sheetData>
  <mergeCells count="3">
    <mergeCell ref="A1:C1"/>
    <mergeCell ref="B3:G3"/>
    <mergeCell ref="A14:D14"/>
  </mergeCells>
  <pageMargins left="0.7" right="0.7" top="0.75" bottom="0.75" header="0.3" footer="0.3"/>
  <pageSetup paperSize="9" scale="42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zoomScale="75" zoomScaleNormal="75"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D12" sqref="D12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1.85546875" style="14" customWidth="1"/>
    <col min="8" max="8" width="18.85546875" style="14" customWidth="1"/>
    <col min="9" max="9" width="19.140625" style="14" bestFit="1" customWidth="1"/>
    <col min="10" max="221" width="9.140625" style="14"/>
    <col min="222" max="222" width="4.42578125" style="14" customWidth="1"/>
    <col min="223" max="223" width="5.5703125" style="14" customWidth="1"/>
    <col min="224" max="224" width="5.28515625" style="14" bestFit="1" customWidth="1"/>
    <col min="225" max="225" width="8.28515625" style="14" customWidth="1"/>
    <col min="226" max="226" width="20.85546875" style="14" customWidth="1"/>
    <col min="227" max="227" width="24.28515625" style="14" customWidth="1"/>
    <col min="228" max="228" width="13" style="14" customWidth="1"/>
    <col min="229" max="229" width="7.5703125" style="14" bestFit="1" customWidth="1"/>
    <col min="230" max="230" width="5.7109375" style="14" bestFit="1" customWidth="1"/>
    <col min="231" max="231" width="11.85546875" style="14" bestFit="1" customWidth="1"/>
    <col min="232" max="232" width="10.140625" style="14" bestFit="1" customWidth="1"/>
    <col min="233" max="233" width="12.7109375" style="14" bestFit="1" customWidth="1"/>
    <col min="234" max="477" width="9.140625" style="14"/>
    <col min="478" max="478" width="4.42578125" style="14" customWidth="1"/>
    <col min="479" max="479" width="5.5703125" style="14" customWidth="1"/>
    <col min="480" max="480" width="5.28515625" style="14" bestFit="1" customWidth="1"/>
    <col min="481" max="481" width="8.28515625" style="14" customWidth="1"/>
    <col min="482" max="482" width="20.85546875" style="14" customWidth="1"/>
    <col min="483" max="483" width="24.28515625" style="14" customWidth="1"/>
    <col min="484" max="484" width="13" style="14" customWidth="1"/>
    <col min="485" max="485" width="7.5703125" style="14" bestFit="1" customWidth="1"/>
    <col min="486" max="486" width="5.7109375" style="14" bestFit="1" customWidth="1"/>
    <col min="487" max="487" width="11.85546875" style="14" bestFit="1" customWidth="1"/>
    <col min="488" max="488" width="10.140625" style="14" bestFit="1" customWidth="1"/>
    <col min="489" max="489" width="12.7109375" style="14" bestFit="1" customWidth="1"/>
    <col min="490" max="733" width="9.140625" style="14"/>
    <col min="734" max="734" width="4.42578125" style="14" customWidth="1"/>
    <col min="735" max="735" width="5.5703125" style="14" customWidth="1"/>
    <col min="736" max="736" width="5.28515625" style="14" bestFit="1" customWidth="1"/>
    <col min="737" max="737" width="8.28515625" style="14" customWidth="1"/>
    <col min="738" max="738" width="20.85546875" style="14" customWidth="1"/>
    <col min="739" max="739" width="24.28515625" style="14" customWidth="1"/>
    <col min="740" max="740" width="13" style="14" customWidth="1"/>
    <col min="741" max="741" width="7.5703125" style="14" bestFit="1" customWidth="1"/>
    <col min="742" max="742" width="5.7109375" style="14" bestFit="1" customWidth="1"/>
    <col min="743" max="743" width="11.85546875" style="14" bestFit="1" customWidth="1"/>
    <col min="744" max="744" width="10.140625" style="14" bestFit="1" customWidth="1"/>
    <col min="745" max="745" width="12.7109375" style="14" bestFit="1" customWidth="1"/>
    <col min="746" max="989" width="9.140625" style="14"/>
    <col min="990" max="990" width="4.42578125" style="14" customWidth="1"/>
    <col min="991" max="991" width="5.5703125" style="14" customWidth="1"/>
    <col min="992" max="992" width="5.28515625" style="14" bestFit="1" customWidth="1"/>
    <col min="993" max="993" width="8.28515625" style="14" customWidth="1"/>
    <col min="994" max="994" width="20.85546875" style="14" customWidth="1"/>
    <col min="995" max="995" width="24.28515625" style="14" customWidth="1"/>
    <col min="996" max="996" width="13" style="14" customWidth="1"/>
    <col min="997" max="997" width="7.5703125" style="14" bestFit="1" customWidth="1"/>
    <col min="998" max="998" width="5.7109375" style="14" bestFit="1" customWidth="1"/>
    <col min="999" max="999" width="11.85546875" style="14" bestFit="1" customWidth="1"/>
    <col min="1000" max="1000" width="10.140625" style="14" bestFit="1" customWidth="1"/>
    <col min="1001" max="1001" width="12.7109375" style="14" bestFit="1" customWidth="1"/>
    <col min="1002" max="1245" width="9.140625" style="14"/>
    <col min="1246" max="1246" width="4.42578125" style="14" customWidth="1"/>
    <col min="1247" max="1247" width="5.5703125" style="14" customWidth="1"/>
    <col min="1248" max="1248" width="5.28515625" style="14" bestFit="1" customWidth="1"/>
    <col min="1249" max="1249" width="8.28515625" style="14" customWidth="1"/>
    <col min="1250" max="1250" width="20.85546875" style="14" customWidth="1"/>
    <col min="1251" max="1251" width="24.28515625" style="14" customWidth="1"/>
    <col min="1252" max="1252" width="13" style="14" customWidth="1"/>
    <col min="1253" max="1253" width="7.5703125" style="14" bestFit="1" customWidth="1"/>
    <col min="1254" max="1254" width="5.7109375" style="14" bestFit="1" customWidth="1"/>
    <col min="1255" max="1255" width="11.85546875" style="14" bestFit="1" customWidth="1"/>
    <col min="1256" max="1256" width="10.140625" style="14" bestFit="1" customWidth="1"/>
    <col min="1257" max="1257" width="12.7109375" style="14" bestFit="1" customWidth="1"/>
    <col min="1258" max="1501" width="9.140625" style="14"/>
    <col min="1502" max="1502" width="4.42578125" style="14" customWidth="1"/>
    <col min="1503" max="1503" width="5.5703125" style="14" customWidth="1"/>
    <col min="1504" max="1504" width="5.28515625" style="14" bestFit="1" customWidth="1"/>
    <col min="1505" max="1505" width="8.28515625" style="14" customWidth="1"/>
    <col min="1506" max="1506" width="20.85546875" style="14" customWidth="1"/>
    <col min="1507" max="1507" width="24.28515625" style="14" customWidth="1"/>
    <col min="1508" max="1508" width="13" style="14" customWidth="1"/>
    <col min="1509" max="1509" width="7.5703125" style="14" bestFit="1" customWidth="1"/>
    <col min="1510" max="1510" width="5.7109375" style="14" bestFit="1" customWidth="1"/>
    <col min="1511" max="1511" width="11.85546875" style="14" bestFit="1" customWidth="1"/>
    <col min="1512" max="1512" width="10.140625" style="14" bestFit="1" customWidth="1"/>
    <col min="1513" max="1513" width="12.7109375" style="14" bestFit="1" customWidth="1"/>
    <col min="1514" max="1757" width="9.140625" style="14"/>
    <col min="1758" max="1758" width="4.42578125" style="14" customWidth="1"/>
    <col min="1759" max="1759" width="5.5703125" style="14" customWidth="1"/>
    <col min="1760" max="1760" width="5.28515625" style="14" bestFit="1" customWidth="1"/>
    <col min="1761" max="1761" width="8.28515625" style="14" customWidth="1"/>
    <col min="1762" max="1762" width="20.85546875" style="14" customWidth="1"/>
    <col min="1763" max="1763" width="24.28515625" style="14" customWidth="1"/>
    <col min="1764" max="1764" width="13" style="14" customWidth="1"/>
    <col min="1765" max="1765" width="7.5703125" style="14" bestFit="1" customWidth="1"/>
    <col min="1766" max="1766" width="5.7109375" style="14" bestFit="1" customWidth="1"/>
    <col min="1767" max="1767" width="11.85546875" style="14" bestFit="1" customWidth="1"/>
    <col min="1768" max="1768" width="10.140625" style="14" bestFit="1" customWidth="1"/>
    <col min="1769" max="1769" width="12.7109375" style="14" bestFit="1" customWidth="1"/>
    <col min="1770" max="2013" width="9.140625" style="14"/>
    <col min="2014" max="2014" width="4.42578125" style="14" customWidth="1"/>
    <col min="2015" max="2015" width="5.5703125" style="14" customWidth="1"/>
    <col min="2016" max="2016" width="5.28515625" style="14" bestFit="1" customWidth="1"/>
    <col min="2017" max="2017" width="8.28515625" style="14" customWidth="1"/>
    <col min="2018" max="2018" width="20.85546875" style="14" customWidth="1"/>
    <col min="2019" max="2019" width="24.28515625" style="14" customWidth="1"/>
    <col min="2020" max="2020" width="13" style="14" customWidth="1"/>
    <col min="2021" max="2021" width="7.5703125" style="14" bestFit="1" customWidth="1"/>
    <col min="2022" max="2022" width="5.7109375" style="14" bestFit="1" customWidth="1"/>
    <col min="2023" max="2023" width="11.85546875" style="14" bestFit="1" customWidth="1"/>
    <col min="2024" max="2024" width="10.140625" style="14" bestFit="1" customWidth="1"/>
    <col min="2025" max="2025" width="12.7109375" style="14" bestFit="1" customWidth="1"/>
    <col min="2026" max="2269" width="9.140625" style="14"/>
    <col min="2270" max="2270" width="4.42578125" style="14" customWidth="1"/>
    <col min="2271" max="2271" width="5.5703125" style="14" customWidth="1"/>
    <col min="2272" max="2272" width="5.28515625" style="14" bestFit="1" customWidth="1"/>
    <col min="2273" max="2273" width="8.28515625" style="14" customWidth="1"/>
    <col min="2274" max="2274" width="20.85546875" style="14" customWidth="1"/>
    <col min="2275" max="2275" width="24.28515625" style="14" customWidth="1"/>
    <col min="2276" max="2276" width="13" style="14" customWidth="1"/>
    <col min="2277" max="2277" width="7.5703125" style="14" bestFit="1" customWidth="1"/>
    <col min="2278" max="2278" width="5.7109375" style="14" bestFit="1" customWidth="1"/>
    <col min="2279" max="2279" width="11.85546875" style="14" bestFit="1" customWidth="1"/>
    <col min="2280" max="2280" width="10.140625" style="14" bestFit="1" customWidth="1"/>
    <col min="2281" max="2281" width="12.7109375" style="14" bestFit="1" customWidth="1"/>
    <col min="2282" max="2525" width="9.140625" style="14"/>
    <col min="2526" max="2526" width="4.42578125" style="14" customWidth="1"/>
    <col min="2527" max="2527" width="5.5703125" style="14" customWidth="1"/>
    <col min="2528" max="2528" width="5.28515625" style="14" bestFit="1" customWidth="1"/>
    <col min="2529" max="2529" width="8.28515625" style="14" customWidth="1"/>
    <col min="2530" max="2530" width="20.85546875" style="14" customWidth="1"/>
    <col min="2531" max="2531" width="24.28515625" style="14" customWidth="1"/>
    <col min="2532" max="2532" width="13" style="14" customWidth="1"/>
    <col min="2533" max="2533" width="7.5703125" style="14" bestFit="1" customWidth="1"/>
    <col min="2534" max="2534" width="5.7109375" style="14" bestFit="1" customWidth="1"/>
    <col min="2535" max="2535" width="11.85546875" style="14" bestFit="1" customWidth="1"/>
    <col min="2536" max="2536" width="10.140625" style="14" bestFit="1" customWidth="1"/>
    <col min="2537" max="2537" width="12.7109375" style="14" bestFit="1" customWidth="1"/>
    <col min="2538" max="2781" width="9.140625" style="14"/>
    <col min="2782" max="2782" width="4.42578125" style="14" customWidth="1"/>
    <col min="2783" max="2783" width="5.5703125" style="14" customWidth="1"/>
    <col min="2784" max="2784" width="5.28515625" style="14" bestFit="1" customWidth="1"/>
    <col min="2785" max="2785" width="8.28515625" style="14" customWidth="1"/>
    <col min="2786" max="2786" width="20.85546875" style="14" customWidth="1"/>
    <col min="2787" max="2787" width="24.28515625" style="14" customWidth="1"/>
    <col min="2788" max="2788" width="13" style="14" customWidth="1"/>
    <col min="2789" max="2789" width="7.5703125" style="14" bestFit="1" customWidth="1"/>
    <col min="2790" max="2790" width="5.7109375" style="14" bestFit="1" customWidth="1"/>
    <col min="2791" max="2791" width="11.85546875" style="14" bestFit="1" customWidth="1"/>
    <col min="2792" max="2792" width="10.140625" style="14" bestFit="1" customWidth="1"/>
    <col min="2793" max="2793" width="12.7109375" style="14" bestFit="1" customWidth="1"/>
    <col min="2794" max="3037" width="9.140625" style="14"/>
    <col min="3038" max="3038" width="4.42578125" style="14" customWidth="1"/>
    <col min="3039" max="3039" width="5.5703125" style="14" customWidth="1"/>
    <col min="3040" max="3040" width="5.28515625" style="14" bestFit="1" customWidth="1"/>
    <col min="3041" max="3041" width="8.28515625" style="14" customWidth="1"/>
    <col min="3042" max="3042" width="20.85546875" style="14" customWidth="1"/>
    <col min="3043" max="3043" width="24.28515625" style="14" customWidth="1"/>
    <col min="3044" max="3044" width="13" style="14" customWidth="1"/>
    <col min="3045" max="3045" width="7.5703125" style="14" bestFit="1" customWidth="1"/>
    <col min="3046" max="3046" width="5.7109375" style="14" bestFit="1" customWidth="1"/>
    <col min="3047" max="3047" width="11.85546875" style="14" bestFit="1" customWidth="1"/>
    <col min="3048" max="3048" width="10.140625" style="14" bestFit="1" customWidth="1"/>
    <col min="3049" max="3049" width="12.7109375" style="14" bestFit="1" customWidth="1"/>
    <col min="3050" max="3293" width="9.140625" style="14"/>
    <col min="3294" max="3294" width="4.42578125" style="14" customWidth="1"/>
    <col min="3295" max="3295" width="5.5703125" style="14" customWidth="1"/>
    <col min="3296" max="3296" width="5.28515625" style="14" bestFit="1" customWidth="1"/>
    <col min="3297" max="3297" width="8.28515625" style="14" customWidth="1"/>
    <col min="3298" max="3298" width="20.85546875" style="14" customWidth="1"/>
    <col min="3299" max="3299" width="24.28515625" style="14" customWidth="1"/>
    <col min="3300" max="3300" width="13" style="14" customWidth="1"/>
    <col min="3301" max="3301" width="7.5703125" style="14" bestFit="1" customWidth="1"/>
    <col min="3302" max="3302" width="5.7109375" style="14" bestFit="1" customWidth="1"/>
    <col min="3303" max="3303" width="11.85546875" style="14" bestFit="1" customWidth="1"/>
    <col min="3304" max="3304" width="10.140625" style="14" bestFit="1" customWidth="1"/>
    <col min="3305" max="3305" width="12.7109375" style="14" bestFit="1" customWidth="1"/>
    <col min="3306" max="3549" width="9.140625" style="14"/>
    <col min="3550" max="3550" width="4.42578125" style="14" customWidth="1"/>
    <col min="3551" max="3551" width="5.5703125" style="14" customWidth="1"/>
    <col min="3552" max="3552" width="5.28515625" style="14" bestFit="1" customWidth="1"/>
    <col min="3553" max="3553" width="8.28515625" style="14" customWidth="1"/>
    <col min="3554" max="3554" width="20.85546875" style="14" customWidth="1"/>
    <col min="3555" max="3555" width="24.28515625" style="14" customWidth="1"/>
    <col min="3556" max="3556" width="13" style="14" customWidth="1"/>
    <col min="3557" max="3557" width="7.5703125" style="14" bestFit="1" customWidth="1"/>
    <col min="3558" max="3558" width="5.7109375" style="14" bestFit="1" customWidth="1"/>
    <col min="3559" max="3559" width="11.85546875" style="14" bestFit="1" customWidth="1"/>
    <col min="3560" max="3560" width="10.140625" style="14" bestFit="1" customWidth="1"/>
    <col min="3561" max="3561" width="12.7109375" style="14" bestFit="1" customWidth="1"/>
    <col min="3562" max="3805" width="9.140625" style="14"/>
    <col min="3806" max="3806" width="4.42578125" style="14" customWidth="1"/>
    <col min="3807" max="3807" width="5.5703125" style="14" customWidth="1"/>
    <col min="3808" max="3808" width="5.28515625" style="14" bestFit="1" customWidth="1"/>
    <col min="3809" max="3809" width="8.28515625" style="14" customWidth="1"/>
    <col min="3810" max="3810" width="20.85546875" style="14" customWidth="1"/>
    <col min="3811" max="3811" width="24.28515625" style="14" customWidth="1"/>
    <col min="3812" max="3812" width="13" style="14" customWidth="1"/>
    <col min="3813" max="3813" width="7.5703125" style="14" bestFit="1" customWidth="1"/>
    <col min="3814" max="3814" width="5.7109375" style="14" bestFit="1" customWidth="1"/>
    <col min="3815" max="3815" width="11.85546875" style="14" bestFit="1" customWidth="1"/>
    <col min="3816" max="3816" width="10.140625" style="14" bestFit="1" customWidth="1"/>
    <col min="3817" max="3817" width="12.7109375" style="14" bestFit="1" customWidth="1"/>
    <col min="3818" max="4061" width="9.140625" style="14"/>
    <col min="4062" max="4062" width="4.42578125" style="14" customWidth="1"/>
    <col min="4063" max="4063" width="5.5703125" style="14" customWidth="1"/>
    <col min="4064" max="4064" width="5.28515625" style="14" bestFit="1" customWidth="1"/>
    <col min="4065" max="4065" width="8.28515625" style="14" customWidth="1"/>
    <col min="4066" max="4066" width="20.85546875" style="14" customWidth="1"/>
    <col min="4067" max="4067" width="24.28515625" style="14" customWidth="1"/>
    <col min="4068" max="4068" width="13" style="14" customWidth="1"/>
    <col min="4069" max="4069" width="7.5703125" style="14" bestFit="1" customWidth="1"/>
    <col min="4070" max="4070" width="5.7109375" style="14" bestFit="1" customWidth="1"/>
    <col min="4071" max="4071" width="11.85546875" style="14" bestFit="1" customWidth="1"/>
    <col min="4072" max="4072" width="10.140625" style="14" bestFit="1" customWidth="1"/>
    <col min="4073" max="4073" width="12.7109375" style="14" bestFit="1" customWidth="1"/>
    <col min="4074" max="4317" width="9.140625" style="14"/>
    <col min="4318" max="4318" width="4.42578125" style="14" customWidth="1"/>
    <col min="4319" max="4319" width="5.5703125" style="14" customWidth="1"/>
    <col min="4320" max="4320" width="5.28515625" style="14" bestFit="1" customWidth="1"/>
    <col min="4321" max="4321" width="8.28515625" style="14" customWidth="1"/>
    <col min="4322" max="4322" width="20.85546875" style="14" customWidth="1"/>
    <col min="4323" max="4323" width="24.28515625" style="14" customWidth="1"/>
    <col min="4324" max="4324" width="13" style="14" customWidth="1"/>
    <col min="4325" max="4325" width="7.5703125" style="14" bestFit="1" customWidth="1"/>
    <col min="4326" max="4326" width="5.7109375" style="14" bestFit="1" customWidth="1"/>
    <col min="4327" max="4327" width="11.85546875" style="14" bestFit="1" customWidth="1"/>
    <col min="4328" max="4328" width="10.140625" style="14" bestFit="1" customWidth="1"/>
    <col min="4329" max="4329" width="12.7109375" style="14" bestFit="1" customWidth="1"/>
    <col min="4330" max="4573" width="9.140625" style="14"/>
    <col min="4574" max="4574" width="4.42578125" style="14" customWidth="1"/>
    <col min="4575" max="4575" width="5.5703125" style="14" customWidth="1"/>
    <col min="4576" max="4576" width="5.28515625" style="14" bestFit="1" customWidth="1"/>
    <col min="4577" max="4577" width="8.28515625" style="14" customWidth="1"/>
    <col min="4578" max="4578" width="20.85546875" style="14" customWidth="1"/>
    <col min="4579" max="4579" width="24.28515625" style="14" customWidth="1"/>
    <col min="4580" max="4580" width="13" style="14" customWidth="1"/>
    <col min="4581" max="4581" width="7.5703125" style="14" bestFit="1" customWidth="1"/>
    <col min="4582" max="4582" width="5.7109375" style="14" bestFit="1" customWidth="1"/>
    <col min="4583" max="4583" width="11.85546875" style="14" bestFit="1" customWidth="1"/>
    <col min="4584" max="4584" width="10.140625" style="14" bestFit="1" customWidth="1"/>
    <col min="4585" max="4585" width="12.7109375" style="14" bestFit="1" customWidth="1"/>
    <col min="4586" max="4829" width="9.140625" style="14"/>
    <col min="4830" max="4830" width="4.42578125" style="14" customWidth="1"/>
    <col min="4831" max="4831" width="5.5703125" style="14" customWidth="1"/>
    <col min="4832" max="4832" width="5.28515625" style="14" bestFit="1" customWidth="1"/>
    <col min="4833" max="4833" width="8.28515625" style="14" customWidth="1"/>
    <col min="4834" max="4834" width="20.85546875" style="14" customWidth="1"/>
    <col min="4835" max="4835" width="24.28515625" style="14" customWidth="1"/>
    <col min="4836" max="4836" width="13" style="14" customWidth="1"/>
    <col min="4837" max="4837" width="7.5703125" style="14" bestFit="1" customWidth="1"/>
    <col min="4838" max="4838" width="5.7109375" style="14" bestFit="1" customWidth="1"/>
    <col min="4839" max="4839" width="11.85546875" style="14" bestFit="1" customWidth="1"/>
    <col min="4840" max="4840" width="10.140625" style="14" bestFit="1" customWidth="1"/>
    <col min="4841" max="4841" width="12.7109375" style="14" bestFit="1" customWidth="1"/>
    <col min="4842" max="5085" width="9.140625" style="14"/>
    <col min="5086" max="5086" width="4.42578125" style="14" customWidth="1"/>
    <col min="5087" max="5087" width="5.5703125" style="14" customWidth="1"/>
    <col min="5088" max="5088" width="5.28515625" style="14" bestFit="1" customWidth="1"/>
    <col min="5089" max="5089" width="8.28515625" style="14" customWidth="1"/>
    <col min="5090" max="5090" width="20.85546875" style="14" customWidth="1"/>
    <col min="5091" max="5091" width="24.28515625" style="14" customWidth="1"/>
    <col min="5092" max="5092" width="13" style="14" customWidth="1"/>
    <col min="5093" max="5093" width="7.5703125" style="14" bestFit="1" customWidth="1"/>
    <col min="5094" max="5094" width="5.7109375" style="14" bestFit="1" customWidth="1"/>
    <col min="5095" max="5095" width="11.85546875" style="14" bestFit="1" customWidth="1"/>
    <col min="5096" max="5096" width="10.140625" style="14" bestFit="1" customWidth="1"/>
    <col min="5097" max="5097" width="12.7109375" style="14" bestFit="1" customWidth="1"/>
    <col min="5098" max="5341" width="9.140625" style="14"/>
    <col min="5342" max="5342" width="4.42578125" style="14" customWidth="1"/>
    <col min="5343" max="5343" width="5.5703125" style="14" customWidth="1"/>
    <col min="5344" max="5344" width="5.28515625" style="14" bestFit="1" customWidth="1"/>
    <col min="5345" max="5345" width="8.28515625" style="14" customWidth="1"/>
    <col min="5346" max="5346" width="20.85546875" style="14" customWidth="1"/>
    <col min="5347" max="5347" width="24.28515625" style="14" customWidth="1"/>
    <col min="5348" max="5348" width="13" style="14" customWidth="1"/>
    <col min="5349" max="5349" width="7.5703125" style="14" bestFit="1" customWidth="1"/>
    <col min="5350" max="5350" width="5.7109375" style="14" bestFit="1" customWidth="1"/>
    <col min="5351" max="5351" width="11.85546875" style="14" bestFit="1" customWidth="1"/>
    <col min="5352" max="5352" width="10.140625" style="14" bestFit="1" customWidth="1"/>
    <col min="5353" max="5353" width="12.7109375" style="14" bestFit="1" customWidth="1"/>
    <col min="5354" max="5597" width="9.140625" style="14"/>
    <col min="5598" max="5598" width="4.42578125" style="14" customWidth="1"/>
    <col min="5599" max="5599" width="5.5703125" style="14" customWidth="1"/>
    <col min="5600" max="5600" width="5.28515625" style="14" bestFit="1" customWidth="1"/>
    <col min="5601" max="5601" width="8.28515625" style="14" customWidth="1"/>
    <col min="5602" max="5602" width="20.85546875" style="14" customWidth="1"/>
    <col min="5603" max="5603" width="24.28515625" style="14" customWidth="1"/>
    <col min="5604" max="5604" width="13" style="14" customWidth="1"/>
    <col min="5605" max="5605" width="7.5703125" style="14" bestFit="1" customWidth="1"/>
    <col min="5606" max="5606" width="5.7109375" style="14" bestFit="1" customWidth="1"/>
    <col min="5607" max="5607" width="11.85546875" style="14" bestFit="1" customWidth="1"/>
    <col min="5608" max="5608" width="10.140625" style="14" bestFit="1" customWidth="1"/>
    <col min="5609" max="5609" width="12.7109375" style="14" bestFit="1" customWidth="1"/>
    <col min="5610" max="5853" width="9.140625" style="14"/>
    <col min="5854" max="5854" width="4.42578125" style="14" customWidth="1"/>
    <col min="5855" max="5855" width="5.5703125" style="14" customWidth="1"/>
    <col min="5856" max="5856" width="5.28515625" style="14" bestFit="1" customWidth="1"/>
    <col min="5857" max="5857" width="8.28515625" style="14" customWidth="1"/>
    <col min="5858" max="5858" width="20.85546875" style="14" customWidth="1"/>
    <col min="5859" max="5859" width="24.28515625" style="14" customWidth="1"/>
    <col min="5860" max="5860" width="13" style="14" customWidth="1"/>
    <col min="5861" max="5861" width="7.5703125" style="14" bestFit="1" customWidth="1"/>
    <col min="5862" max="5862" width="5.7109375" style="14" bestFit="1" customWidth="1"/>
    <col min="5863" max="5863" width="11.85546875" style="14" bestFit="1" customWidth="1"/>
    <col min="5864" max="5864" width="10.140625" style="14" bestFit="1" customWidth="1"/>
    <col min="5865" max="5865" width="12.7109375" style="14" bestFit="1" customWidth="1"/>
    <col min="5866" max="6109" width="9.140625" style="14"/>
    <col min="6110" max="6110" width="4.42578125" style="14" customWidth="1"/>
    <col min="6111" max="6111" width="5.5703125" style="14" customWidth="1"/>
    <col min="6112" max="6112" width="5.28515625" style="14" bestFit="1" customWidth="1"/>
    <col min="6113" max="6113" width="8.28515625" style="14" customWidth="1"/>
    <col min="6114" max="6114" width="20.85546875" style="14" customWidth="1"/>
    <col min="6115" max="6115" width="24.28515625" style="14" customWidth="1"/>
    <col min="6116" max="6116" width="13" style="14" customWidth="1"/>
    <col min="6117" max="6117" width="7.5703125" style="14" bestFit="1" customWidth="1"/>
    <col min="6118" max="6118" width="5.7109375" style="14" bestFit="1" customWidth="1"/>
    <col min="6119" max="6119" width="11.85546875" style="14" bestFit="1" customWidth="1"/>
    <col min="6120" max="6120" width="10.140625" style="14" bestFit="1" customWidth="1"/>
    <col min="6121" max="6121" width="12.7109375" style="14" bestFit="1" customWidth="1"/>
    <col min="6122" max="6365" width="9.140625" style="14"/>
    <col min="6366" max="6366" width="4.42578125" style="14" customWidth="1"/>
    <col min="6367" max="6367" width="5.5703125" style="14" customWidth="1"/>
    <col min="6368" max="6368" width="5.28515625" style="14" bestFit="1" customWidth="1"/>
    <col min="6369" max="6369" width="8.28515625" style="14" customWidth="1"/>
    <col min="6370" max="6370" width="20.85546875" style="14" customWidth="1"/>
    <col min="6371" max="6371" width="24.28515625" style="14" customWidth="1"/>
    <col min="6372" max="6372" width="13" style="14" customWidth="1"/>
    <col min="6373" max="6373" width="7.5703125" style="14" bestFit="1" customWidth="1"/>
    <col min="6374" max="6374" width="5.7109375" style="14" bestFit="1" customWidth="1"/>
    <col min="6375" max="6375" width="11.85546875" style="14" bestFit="1" customWidth="1"/>
    <col min="6376" max="6376" width="10.140625" style="14" bestFit="1" customWidth="1"/>
    <col min="6377" max="6377" width="12.7109375" style="14" bestFit="1" customWidth="1"/>
    <col min="6378" max="6621" width="9.140625" style="14"/>
    <col min="6622" max="6622" width="4.42578125" style="14" customWidth="1"/>
    <col min="6623" max="6623" width="5.5703125" style="14" customWidth="1"/>
    <col min="6624" max="6624" width="5.28515625" style="14" bestFit="1" customWidth="1"/>
    <col min="6625" max="6625" width="8.28515625" style="14" customWidth="1"/>
    <col min="6626" max="6626" width="20.85546875" style="14" customWidth="1"/>
    <col min="6627" max="6627" width="24.28515625" style="14" customWidth="1"/>
    <col min="6628" max="6628" width="13" style="14" customWidth="1"/>
    <col min="6629" max="6629" width="7.5703125" style="14" bestFit="1" customWidth="1"/>
    <col min="6630" max="6630" width="5.7109375" style="14" bestFit="1" customWidth="1"/>
    <col min="6631" max="6631" width="11.85546875" style="14" bestFit="1" customWidth="1"/>
    <col min="6632" max="6632" width="10.140625" style="14" bestFit="1" customWidth="1"/>
    <col min="6633" max="6633" width="12.7109375" style="14" bestFit="1" customWidth="1"/>
    <col min="6634" max="6877" width="9.140625" style="14"/>
    <col min="6878" max="6878" width="4.42578125" style="14" customWidth="1"/>
    <col min="6879" max="6879" width="5.5703125" style="14" customWidth="1"/>
    <col min="6880" max="6880" width="5.28515625" style="14" bestFit="1" customWidth="1"/>
    <col min="6881" max="6881" width="8.28515625" style="14" customWidth="1"/>
    <col min="6882" max="6882" width="20.85546875" style="14" customWidth="1"/>
    <col min="6883" max="6883" width="24.28515625" style="14" customWidth="1"/>
    <col min="6884" max="6884" width="13" style="14" customWidth="1"/>
    <col min="6885" max="6885" width="7.5703125" style="14" bestFit="1" customWidth="1"/>
    <col min="6886" max="6886" width="5.7109375" style="14" bestFit="1" customWidth="1"/>
    <col min="6887" max="6887" width="11.85546875" style="14" bestFit="1" customWidth="1"/>
    <col min="6888" max="6888" width="10.140625" style="14" bestFit="1" customWidth="1"/>
    <col min="6889" max="6889" width="12.7109375" style="14" bestFit="1" customWidth="1"/>
    <col min="6890" max="7133" width="9.140625" style="14"/>
    <col min="7134" max="7134" width="4.42578125" style="14" customWidth="1"/>
    <col min="7135" max="7135" width="5.5703125" style="14" customWidth="1"/>
    <col min="7136" max="7136" width="5.28515625" style="14" bestFit="1" customWidth="1"/>
    <col min="7137" max="7137" width="8.28515625" style="14" customWidth="1"/>
    <col min="7138" max="7138" width="20.85546875" style="14" customWidth="1"/>
    <col min="7139" max="7139" width="24.28515625" style="14" customWidth="1"/>
    <col min="7140" max="7140" width="13" style="14" customWidth="1"/>
    <col min="7141" max="7141" width="7.5703125" style="14" bestFit="1" customWidth="1"/>
    <col min="7142" max="7142" width="5.7109375" style="14" bestFit="1" customWidth="1"/>
    <col min="7143" max="7143" width="11.85546875" style="14" bestFit="1" customWidth="1"/>
    <col min="7144" max="7144" width="10.140625" style="14" bestFit="1" customWidth="1"/>
    <col min="7145" max="7145" width="12.7109375" style="14" bestFit="1" customWidth="1"/>
    <col min="7146" max="7389" width="9.140625" style="14"/>
    <col min="7390" max="7390" width="4.42578125" style="14" customWidth="1"/>
    <col min="7391" max="7391" width="5.5703125" style="14" customWidth="1"/>
    <col min="7392" max="7392" width="5.28515625" style="14" bestFit="1" customWidth="1"/>
    <col min="7393" max="7393" width="8.28515625" style="14" customWidth="1"/>
    <col min="7394" max="7394" width="20.85546875" style="14" customWidth="1"/>
    <col min="7395" max="7395" width="24.28515625" style="14" customWidth="1"/>
    <col min="7396" max="7396" width="13" style="14" customWidth="1"/>
    <col min="7397" max="7397" width="7.5703125" style="14" bestFit="1" customWidth="1"/>
    <col min="7398" max="7398" width="5.7109375" style="14" bestFit="1" customWidth="1"/>
    <col min="7399" max="7399" width="11.85546875" style="14" bestFit="1" customWidth="1"/>
    <col min="7400" max="7400" width="10.140625" style="14" bestFit="1" customWidth="1"/>
    <col min="7401" max="7401" width="12.7109375" style="14" bestFit="1" customWidth="1"/>
    <col min="7402" max="7645" width="9.140625" style="14"/>
    <col min="7646" max="7646" width="4.42578125" style="14" customWidth="1"/>
    <col min="7647" max="7647" width="5.5703125" style="14" customWidth="1"/>
    <col min="7648" max="7648" width="5.28515625" style="14" bestFit="1" customWidth="1"/>
    <col min="7649" max="7649" width="8.28515625" style="14" customWidth="1"/>
    <col min="7650" max="7650" width="20.85546875" style="14" customWidth="1"/>
    <col min="7651" max="7651" width="24.28515625" style="14" customWidth="1"/>
    <col min="7652" max="7652" width="13" style="14" customWidth="1"/>
    <col min="7653" max="7653" width="7.5703125" style="14" bestFit="1" customWidth="1"/>
    <col min="7654" max="7654" width="5.7109375" style="14" bestFit="1" customWidth="1"/>
    <col min="7655" max="7655" width="11.85546875" style="14" bestFit="1" customWidth="1"/>
    <col min="7656" max="7656" width="10.140625" style="14" bestFit="1" customWidth="1"/>
    <col min="7657" max="7657" width="12.7109375" style="14" bestFit="1" customWidth="1"/>
    <col min="7658" max="7901" width="9.140625" style="14"/>
    <col min="7902" max="7902" width="4.42578125" style="14" customWidth="1"/>
    <col min="7903" max="7903" width="5.5703125" style="14" customWidth="1"/>
    <col min="7904" max="7904" width="5.28515625" style="14" bestFit="1" customWidth="1"/>
    <col min="7905" max="7905" width="8.28515625" style="14" customWidth="1"/>
    <col min="7906" max="7906" width="20.85546875" style="14" customWidth="1"/>
    <col min="7907" max="7907" width="24.28515625" style="14" customWidth="1"/>
    <col min="7908" max="7908" width="13" style="14" customWidth="1"/>
    <col min="7909" max="7909" width="7.5703125" style="14" bestFit="1" customWidth="1"/>
    <col min="7910" max="7910" width="5.7109375" style="14" bestFit="1" customWidth="1"/>
    <col min="7911" max="7911" width="11.85546875" style="14" bestFit="1" customWidth="1"/>
    <col min="7912" max="7912" width="10.140625" style="14" bestFit="1" customWidth="1"/>
    <col min="7913" max="7913" width="12.7109375" style="14" bestFit="1" customWidth="1"/>
    <col min="7914" max="8157" width="9.140625" style="14"/>
    <col min="8158" max="8158" width="4.42578125" style="14" customWidth="1"/>
    <col min="8159" max="8159" width="5.5703125" style="14" customWidth="1"/>
    <col min="8160" max="8160" width="5.28515625" style="14" bestFit="1" customWidth="1"/>
    <col min="8161" max="8161" width="8.28515625" style="14" customWidth="1"/>
    <col min="8162" max="8162" width="20.85546875" style="14" customWidth="1"/>
    <col min="8163" max="8163" width="24.28515625" style="14" customWidth="1"/>
    <col min="8164" max="8164" width="13" style="14" customWidth="1"/>
    <col min="8165" max="8165" width="7.5703125" style="14" bestFit="1" customWidth="1"/>
    <col min="8166" max="8166" width="5.7109375" style="14" bestFit="1" customWidth="1"/>
    <col min="8167" max="8167" width="11.85546875" style="14" bestFit="1" customWidth="1"/>
    <col min="8168" max="8168" width="10.140625" style="14" bestFit="1" customWidth="1"/>
    <col min="8169" max="8169" width="12.7109375" style="14" bestFit="1" customWidth="1"/>
    <col min="8170" max="8413" width="9.140625" style="14"/>
    <col min="8414" max="8414" width="4.42578125" style="14" customWidth="1"/>
    <col min="8415" max="8415" width="5.5703125" style="14" customWidth="1"/>
    <col min="8416" max="8416" width="5.28515625" style="14" bestFit="1" customWidth="1"/>
    <col min="8417" max="8417" width="8.28515625" style="14" customWidth="1"/>
    <col min="8418" max="8418" width="20.85546875" style="14" customWidth="1"/>
    <col min="8419" max="8419" width="24.28515625" style="14" customWidth="1"/>
    <col min="8420" max="8420" width="13" style="14" customWidth="1"/>
    <col min="8421" max="8421" width="7.5703125" style="14" bestFit="1" customWidth="1"/>
    <col min="8422" max="8422" width="5.7109375" style="14" bestFit="1" customWidth="1"/>
    <col min="8423" max="8423" width="11.85546875" style="14" bestFit="1" customWidth="1"/>
    <col min="8424" max="8424" width="10.140625" style="14" bestFit="1" customWidth="1"/>
    <col min="8425" max="8425" width="12.7109375" style="14" bestFit="1" customWidth="1"/>
    <col min="8426" max="8669" width="9.140625" style="14"/>
    <col min="8670" max="8670" width="4.42578125" style="14" customWidth="1"/>
    <col min="8671" max="8671" width="5.5703125" style="14" customWidth="1"/>
    <col min="8672" max="8672" width="5.28515625" style="14" bestFit="1" customWidth="1"/>
    <col min="8673" max="8673" width="8.28515625" style="14" customWidth="1"/>
    <col min="8674" max="8674" width="20.85546875" style="14" customWidth="1"/>
    <col min="8675" max="8675" width="24.28515625" style="14" customWidth="1"/>
    <col min="8676" max="8676" width="13" style="14" customWidth="1"/>
    <col min="8677" max="8677" width="7.5703125" style="14" bestFit="1" customWidth="1"/>
    <col min="8678" max="8678" width="5.7109375" style="14" bestFit="1" customWidth="1"/>
    <col min="8679" max="8679" width="11.85546875" style="14" bestFit="1" customWidth="1"/>
    <col min="8680" max="8680" width="10.140625" style="14" bestFit="1" customWidth="1"/>
    <col min="8681" max="8681" width="12.7109375" style="14" bestFit="1" customWidth="1"/>
    <col min="8682" max="8925" width="9.140625" style="14"/>
    <col min="8926" max="8926" width="4.42578125" style="14" customWidth="1"/>
    <col min="8927" max="8927" width="5.5703125" style="14" customWidth="1"/>
    <col min="8928" max="8928" width="5.28515625" style="14" bestFit="1" customWidth="1"/>
    <col min="8929" max="8929" width="8.28515625" style="14" customWidth="1"/>
    <col min="8930" max="8930" width="20.85546875" style="14" customWidth="1"/>
    <col min="8931" max="8931" width="24.28515625" style="14" customWidth="1"/>
    <col min="8932" max="8932" width="13" style="14" customWidth="1"/>
    <col min="8933" max="8933" width="7.5703125" style="14" bestFit="1" customWidth="1"/>
    <col min="8934" max="8934" width="5.7109375" style="14" bestFit="1" customWidth="1"/>
    <col min="8935" max="8935" width="11.85546875" style="14" bestFit="1" customWidth="1"/>
    <col min="8936" max="8936" width="10.140625" style="14" bestFit="1" customWidth="1"/>
    <col min="8937" max="8937" width="12.7109375" style="14" bestFit="1" customWidth="1"/>
    <col min="8938" max="9181" width="9.140625" style="14"/>
    <col min="9182" max="9182" width="4.42578125" style="14" customWidth="1"/>
    <col min="9183" max="9183" width="5.5703125" style="14" customWidth="1"/>
    <col min="9184" max="9184" width="5.28515625" style="14" bestFit="1" customWidth="1"/>
    <col min="9185" max="9185" width="8.28515625" style="14" customWidth="1"/>
    <col min="9186" max="9186" width="20.85546875" style="14" customWidth="1"/>
    <col min="9187" max="9187" width="24.28515625" style="14" customWidth="1"/>
    <col min="9188" max="9188" width="13" style="14" customWidth="1"/>
    <col min="9189" max="9189" width="7.5703125" style="14" bestFit="1" customWidth="1"/>
    <col min="9190" max="9190" width="5.7109375" style="14" bestFit="1" customWidth="1"/>
    <col min="9191" max="9191" width="11.85546875" style="14" bestFit="1" customWidth="1"/>
    <col min="9192" max="9192" width="10.140625" style="14" bestFit="1" customWidth="1"/>
    <col min="9193" max="9193" width="12.7109375" style="14" bestFit="1" customWidth="1"/>
    <col min="9194" max="9437" width="9.140625" style="14"/>
    <col min="9438" max="9438" width="4.42578125" style="14" customWidth="1"/>
    <col min="9439" max="9439" width="5.5703125" style="14" customWidth="1"/>
    <col min="9440" max="9440" width="5.28515625" style="14" bestFit="1" customWidth="1"/>
    <col min="9441" max="9441" width="8.28515625" style="14" customWidth="1"/>
    <col min="9442" max="9442" width="20.85546875" style="14" customWidth="1"/>
    <col min="9443" max="9443" width="24.28515625" style="14" customWidth="1"/>
    <col min="9444" max="9444" width="13" style="14" customWidth="1"/>
    <col min="9445" max="9445" width="7.5703125" style="14" bestFit="1" customWidth="1"/>
    <col min="9446" max="9446" width="5.7109375" style="14" bestFit="1" customWidth="1"/>
    <col min="9447" max="9447" width="11.85546875" style="14" bestFit="1" customWidth="1"/>
    <col min="9448" max="9448" width="10.140625" style="14" bestFit="1" customWidth="1"/>
    <col min="9449" max="9449" width="12.7109375" style="14" bestFit="1" customWidth="1"/>
    <col min="9450" max="9693" width="9.140625" style="14"/>
    <col min="9694" max="9694" width="4.42578125" style="14" customWidth="1"/>
    <col min="9695" max="9695" width="5.5703125" style="14" customWidth="1"/>
    <col min="9696" max="9696" width="5.28515625" style="14" bestFit="1" customWidth="1"/>
    <col min="9697" max="9697" width="8.28515625" style="14" customWidth="1"/>
    <col min="9698" max="9698" width="20.85546875" style="14" customWidth="1"/>
    <col min="9699" max="9699" width="24.28515625" style="14" customWidth="1"/>
    <col min="9700" max="9700" width="13" style="14" customWidth="1"/>
    <col min="9701" max="9701" width="7.5703125" style="14" bestFit="1" customWidth="1"/>
    <col min="9702" max="9702" width="5.7109375" style="14" bestFit="1" customWidth="1"/>
    <col min="9703" max="9703" width="11.85546875" style="14" bestFit="1" customWidth="1"/>
    <col min="9704" max="9704" width="10.140625" style="14" bestFit="1" customWidth="1"/>
    <col min="9705" max="9705" width="12.7109375" style="14" bestFit="1" customWidth="1"/>
    <col min="9706" max="9949" width="9.140625" style="14"/>
    <col min="9950" max="9950" width="4.42578125" style="14" customWidth="1"/>
    <col min="9951" max="9951" width="5.5703125" style="14" customWidth="1"/>
    <col min="9952" max="9952" width="5.28515625" style="14" bestFit="1" customWidth="1"/>
    <col min="9953" max="9953" width="8.28515625" style="14" customWidth="1"/>
    <col min="9954" max="9954" width="20.85546875" style="14" customWidth="1"/>
    <col min="9955" max="9955" width="24.28515625" style="14" customWidth="1"/>
    <col min="9956" max="9956" width="13" style="14" customWidth="1"/>
    <col min="9957" max="9957" width="7.5703125" style="14" bestFit="1" customWidth="1"/>
    <col min="9958" max="9958" width="5.7109375" style="14" bestFit="1" customWidth="1"/>
    <col min="9959" max="9959" width="11.85546875" style="14" bestFit="1" customWidth="1"/>
    <col min="9960" max="9960" width="10.140625" style="14" bestFit="1" customWidth="1"/>
    <col min="9961" max="9961" width="12.7109375" style="14" bestFit="1" customWidth="1"/>
    <col min="9962" max="10205" width="9.140625" style="14"/>
    <col min="10206" max="10206" width="4.42578125" style="14" customWidth="1"/>
    <col min="10207" max="10207" width="5.5703125" style="14" customWidth="1"/>
    <col min="10208" max="10208" width="5.28515625" style="14" bestFit="1" customWidth="1"/>
    <col min="10209" max="10209" width="8.28515625" style="14" customWidth="1"/>
    <col min="10210" max="10210" width="20.85546875" style="14" customWidth="1"/>
    <col min="10211" max="10211" width="24.28515625" style="14" customWidth="1"/>
    <col min="10212" max="10212" width="13" style="14" customWidth="1"/>
    <col min="10213" max="10213" width="7.5703125" style="14" bestFit="1" customWidth="1"/>
    <col min="10214" max="10214" width="5.7109375" style="14" bestFit="1" customWidth="1"/>
    <col min="10215" max="10215" width="11.85546875" style="14" bestFit="1" customWidth="1"/>
    <col min="10216" max="10216" width="10.140625" style="14" bestFit="1" customWidth="1"/>
    <col min="10217" max="10217" width="12.7109375" style="14" bestFit="1" customWidth="1"/>
    <col min="10218" max="10461" width="9.140625" style="14"/>
    <col min="10462" max="10462" width="4.42578125" style="14" customWidth="1"/>
    <col min="10463" max="10463" width="5.5703125" style="14" customWidth="1"/>
    <col min="10464" max="10464" width="5.28515625" style="14" bestFit="1" customWidth="1"/>
    <col min="10465" max="10465" width="8.28515625" style="14" customWidth="1"/>
    <col min="10466" max="10466" width="20.85546875" style="14" customWidth="1"/>
    <col min="10467" max="10467" width="24.28515625" style="14" customWidth="1"/>
    <col min="10468" max="10468" width="13" style="14" customWidth="1"/>
    <col min="10469" max="10469" width="7.5703125" style="14" bestFit="1" customWidth="1"/>
    <col min="10470" max="10470" width="5.7109375" style="14" bestFit="1" customWidth="1"/>
    <col min="10471" max="10471" width="11.85546875" style="14" bestFit="1" customWidth="1"/>
    <col min="10472" max="10472" width="10.140625" style="14" bestFit="1" customWidth="1"/>
    <col min="10473" max="10473" width="12.7109375" style="14" bestFit="1" customWidth="1"/>
    <col min="10474" max="10717" width="9.140625" style="14"/>
    <col min="10718" max="10718" width="4.42578125" style="14" customWidth="1"/>
    <col min="10719" max="10719" width="5.5703125" style="14" customWidth="1"/>
    <col min="10720" max="10720" width="5.28515625" style="14" bestFit="1" customWidth="1"/>
    <col min="10721" max="10721" width="8.28515625" style="14" customWidth="1"/>
    <col min="10722" max="10722" width="20.85546875" style="14" customWidth="1"/>
    <col min="10723" max="10723" width="24.28515625" style="14" customWidth="1"/>
    <col min="10724" max="10724" width="13" style="14" customWidth="1"/>
    <col min="10725" max="10725" width="7.5703125" style="14" bestFit="1" customWidth="1"/>
    <col min="10726" max="10726" width="5.7109375" style="14" bestFit="1" customWidth="1"/>
    <col min="10727" max="10727" width="11.85546875" style="14" bestFit="1" customWidth="1"/>
    <col min="10728" max="10728" width="10.140625" style="14" bestFit="1" customWidth="1"/>
    <col min="10729" max="10729" width="12.7109375" style="14" bestFit="1" customWidth="1"/>
    <col min="10730" max="10973" width="9.140625" style="14"/>
    <col min="10974" max="10974" width="4.42578125" style="14" customWidth="1"/>
    <col min="10975" max="10975" width="5.5703125" style="14" customWidth="1"/>
    <col min="10976" max="10976" width="5.28515625" style="14" bestFit="1" customWidth="1"/>
    <col min="10977" max="10977" width="8.28515625" style="14" customWidth="1"/>
    <col min="10978" max="10978" width="20.85546875" style="14" customWidth="1"/>
    <col min="10979" max="10979" width="24.28515625" style="14" customWidth="1"/>
    <col min="10980" max="10980" width="13" style="14" customWidth="1"/>
    <col min="10981" max="10981" width="7.5703125" style="14" bestFit="1" customWidth="1"/>
    <col min="10982" max="10982" width="5.7109375" style="14" bestFit="1" customWidth="1"/>
    <col min="10983" max="10983" width="11.85546875" style="14" bestFit="1" customWidth="1"/>
    <col min="10984" max="10984" width="10.140625" style="14" bestFit="1" customWidth="1"/>
    <col min="10985" max="10985" width="12.7109375" style="14" bestFit="1" customWidth="1"/>
    <col min="10986" max="11229" width="9.140625" style="14"/>
    <col min="11230" max="11230" width="4.42578125" style="14" customWidth="1"/>
    <col min="11231" max="11231" width="5.5703125" style="14" customWidth="1"/>
    <col min="11232" max="11232" width="5.28515625" style="14" bestFit="1" customWidth="1"/>
    <col min="11233" max="11233" width="8.28515625" style="14" customWidth="1"/>
    <col min="11234" max="11234" width="20.85546875" style="14" customWidth="1"/>
    <col min="11235" max="11235" width="24.28515625" style="14" customWidth="1"/>
    <col min="11236" max="11236" width="13" style="14" customWidth="1"/>
    <col min="11237" max="11237" width="7.5703125" style="14" bestFit="1" customWidth="1"/>
    <col min="11238" max="11238" width="5.7109375" style="14" bestFit="1" customWidth="1"/>
    <col min="11239" max="11239" width="11.85546875" style="14" bestFit="1" customWidth="1"/>
    <col min="11240" max="11240" width="10.140625" style="14" bestFit="1" customWidth="1"/>
    <col min="11241" max="11241" width="12.7109375" style="14" bestFit="1" customWidth="1"/>
    <col min="11242" max="11485" width="9.140625" style="14"/>
    <col min="11486" max="11486" width="4.42578125" style="14" customWidth="1"/>
    <col min="11487" max="11487" width="5.5703125" style="14" customWidth="1"/>
    <col min="11488" max="11488" width="5.28515625" style="14" bestFit="1" customWidth="1"/>
    <col min="11489" max="11489" width="8.28515625" style="14" customWidth="1"/>
    <col min="11490" max="11490" width="20.85546875" style="14" customWidth="1"/>
    <col min="11491" max="11491" width="24.28515625" style="14" customWidth="1"/>
    <col min="11492" max="11492" width="13" style="14" customWidth="1"/>
    <col min="11493" max="11493" width="7.5703125" style="14" bestFit="1" customWidth="1"/>
    <col min="11494" max="11494" width="5.7109375" style="14" bestFit="1" customWidth="1"/>
    <col min="11495" max="11495" width="11.85546875" style="14" bestFit="1" customWidth="1"/>
    <col min="11496" max="11496" width="10.140625" style="14" bestFit="1" customWidth="1"/>
    <col min="11497" max="11497" width="12.7109375" style="14" bestFit="1" customWidth="1"/>
    <col min="11498" max="11741" width="9.140625" style="14"/>
    <col min="11742" max="11742" width="4.42578125" style="14" customWidth="1"/>
    <col min="11743" max="11743" width="5.5703125" style="14" customWidth="1"/>
    <col min="11744" max="11744" width="5.28515625" style="14" bestFit="1" customWidth="1"/>
    <col min="11745" max="11745" width="8.28515625" style="14" customWidth="1"/>
    <col min="11746" max="11746" width="20.85546875" style="14" customWidth="1"/>
    <col min="11747" max="11747" width="24.28515625" style="14" customWidth="1"/>
    <col min="11748" max="11748" width="13" style="14" customWidth="1"/>
    <col min="11749" max="11749" width="7.5703125" style="14" bestFit="1" customWidth="1"/>
    <col min="11750" max="11750" width="5.7109375" style="14" bestFit="1" customWidth="1"/>
    <col min="11751" max="11751" width="11.85546875" style="14" bestFit="1" customWidth="1"/>
    <col min="11752" max="11752" width="10.140625" style="14" bestFit="1" customWidth="1"/>
    <col min="11753" max="11753" width="12.7109375" style="14" bestFit="1" customWidth="1"/>
    <col min="11754" max="11997" width="9.140625" style="14"/>
    <col min="11998" max="11998" width="4.42578125" style="14" customWidth="1"/>
    <col min="11999" max="11999" width="5.5703125" style="14" customWidth="1"/>
    <col min="12000" max="12000" width="5.28515625" style="14" bestFit="1" customWidth="1"/>
    <col min="12001" max="12001" width="8.28515625" style="14" customWidth="1"/>
    <col min="12002" max="12002" width="20.85546875" style="14" customWidth="1"/>
    <col min="12003" max="12003" width="24.28515625" style="14" customWidth="1"/>
    <col min="12004" max="12004" width="13" style="14" customWidth="1"/>
    <col min="12005" max="12005" width="7.5703125" style="14" bestFit="1" customWidth="1"/>
    <col min="12006" max="12006" width="5.7109375" style="14" bestFit="1" customWidth="1"/>
    <col min="12007" max="12007" width="11.85546875" style="14" bestFit="1" customWidth="1"/>
    <col min="12008" max="12008" width="10.140625" style="14" bestFit="1" customWidth="1"/>
    <col min="12009" max="12009" width="12.7109375" style="14" bestFit="1" customWidth="1"/>
    <col min="12010" max="12253" width="9.140625" style="14"/>
    <col min="12254" max="12254" width="4.42578125" style="14" customWidth="1"/>
    <col min="12255" max="12255" width="5.5703125" style="14" customWidth="1"/>
    <col min="12256" max="12256" width="5.28515625" style="14" bestFit="1" customWidth="1"/>
    <col min="12257" max="12257" width="8.28515625" style="14" customWidth="1"/>
    <col min="12258" max="12258" width="20.85546875" style="14" customWidth="1"/>
    <col min="12259" max="12259" width="24.28515625" style="14" customWidth="1"/>
    <col min="12260" max="12260" width="13" style="14" customWidth="1"/>
    <col min="12261" max="12261" width="7.5703125" style="14" bestFit="1" customWidth="1"/>
    <col min="12262" max="12262" width="5.7109375" style="14" bestFit="1" customWidth="1"/>
    <col min="12263" max="12263" width="11.85546875" style="14" bestFit="1" customWidth="1"/>
    <col min="12264" max="12264" width="10.140625" style="14" bestFit="1" customWidth="1"/>
    <col min="12265" max="12265" width="12.7109375" style="14" bestFit="1" customWidth="1"/>
    <col min="12266" max="12509" width="9.140625" style="14"/>
    <col min="12510" max="12510" width="4.42578125" style="14" customWidth="1"/>
    <col min="12511" max="12511" width="5.5703125" style="14" customWidth="1"/>
    <col min="12512" max="12512" width="5.28515625" style="14" bestFit="1" customWidth="1"/>
    <col min="12513" max="12513" width="8.28515625" style="14" customWidth="1"/>
    <col min="12514" max="12514" width="20.85546875" style="14" customWidth="1"/>
    <col min="12515" max="12515" width="24.28515625" style="14" customWidth="1"/>
    <col min="12516" max="12516" width="13" style="14" customWidth="1"/>
    <col min="12517" max="12517" width="7.5703125" style="14" bestFit="1" customWidth="1"/>
    <col min="12518" max="12518" width="5.7109375" style="14" bestFit="1" customWidth="1"/>
    <col min="12519" max="12519" width="11.85546875" style="14" bestFit="1" customWidth="1"/>
    <col min="12520" max="12520" width="10.140625" style="14" bestFit="1" customWidth="1"/>
    <col min="12521" max="12521" width="12.7109375" style="14" bestFit="1" customWidth="1"/>
    <col min="12522" max="12765" width="9.140625" style="14"/>
    <col min="12766" max="12766" width="4.42578125" style="14" customWidth="1"/>
    <col min="12767" max="12767" width="5.5703125" style="14" customWidth="1"/>
    <col min="12768" max="12768" width="5.28515625" style="14" bestFit="1" customWidth="1"/>
    <col min="12769" max="12769" width="8.28515625" style="14" customWidth="1"/>
    <col min="12770" max="12770" width="20.85546875" style="14" customWidth="1"/>
    <col min="12771" max="12771" width="24.28515625" style="14" customWidth="1"/>
    <col min="12772" max="12772" width="13" style="14" customWidth="1"/>
    <col min="12773" max="12773" width="7.5703125" style="14" bestFit="1" customWidth="1"/>
    <col min="12774" max="12774" width="5.7109375" style="14" bestFit="1" customWidth="1"/>
    <col min="12775" max="12775" width="11.85546875" style="14" bestFit="1" customWidth="1"/>
    <col min="12776" max="12776" width="10.140625" style="14" bestFit="1" customWidth="1"/>
    <col min="12777" max="12777" width="12.7109375" style="14" bestFit="1" customWidth="1"/>
    <col min="12778" max="13021" width="9.140625" style="14"/>
    <col min="13022" max="13022" width="4.42578125" style="14" customWidth="1"/>
    <col min="13023" max="13023" width="5.5703125" style="14" customWidth="1"/>
    <col min="13024" max="13024" width="5.28515625" style="14" bestFit="1" customWidth="1"/>
    <col min="13025" max="13025" width="8.28515625" style="14" customWidth="1"/>
    <col min="13026" max="13026" width="20.85546875" style="14" customWidth="1"/>
    <col min="13027" max="13027" width="24.28515625" style="14" customWidth="1"/>
    <col min="13028" max="13028" width="13" style="14" customWidth="1"/>
    <col min="13029" max="13029" width="7.5703125" style="14" bestFit="1" customWidth="1"/>
    <col min="13030" max="13030" width="5.7109375" style="14" bestFit="1" customWidth="1"/>
    <col min="13031" max="13031" width="11.85546875" style="14" bestFit="1" customWidth="1"/>
    <col min="13032" max="13032" width="10.140625" style="14" bestFit="1" customWidth="1"/>
    <col min="13033" max="13033" width="12.7109375" style="14" bestFit="1" customWidth="1"/>
    <col min="13034" max="13277" width="9.140625" style="14"/>
    <col min="13278" max="13278" width="4.42578125" style="14" customWidth="1"/>
    <col min="13279" max="13279" width="5.5703125" style="14" customWidth="1"/>
    <col min="13280" max="13280" width="5.28515625" style="14" bestFit="1" customWidth="1"/>
    <col min="13281" max="13281" width="8.28515625" style="14" customWidth="1"/>
    <col min="13282" max="13282" width="20.85546875" style="14" customWidth="1"/>
    <col min="13283" max="13283" width="24.28515625" style="14" customWidth="1"/>
    <col min="13284" max="13284" width="13" style="14" customWidth="1"/>
    <col min="13285" max="13285" width="7.5703125" style="14" bestFit="1" customWidth="1"/>
    <col min="13286" max="13286" width="5.7109375" style="14" bestFit="1" customWidth="1"/>
    <col min="13287" max="13287" width="11.85546875" style="14" bestFit="1" customWidth="1"/>
    <col min="13288" max="13288" width="10.140625" style="14" bestFit="1" customWidth="1"/>
    <col min="13289" max="13289" width="12.7109375" style="14" bestFit="1" customWidth="1"/>
    <col min="13290" max="13533" width="9.140625" style="14"/>
    <col min="13534" max="13534" width="4.42578125" style="14" customWidth="1"/>
    <col min="13535" max="13535" width="5.5703125" style="14" customWidth="1"/>
    <col min="13536" max="13536" width="5.28515625" style="14" bestFit="1" customWidth="1"/>
    <col min="13537" max="13537" width="8.28515625" style="14" customWidth="1"/>
    <col min="13538" max="13538" width="20.85546875" style="14" customWidth="1"/>
    <col min="13539" max="13539" width="24.28515625" style="14" customWidth="1"/>
    <col min="13540" max="13540" width="13" style="14" customWidth="1"/>
    <col min="13541" max="13541" width="7.5703125" style="14" bestFit="1" customWidth="1"/>
    <col min="13542" max="13542" width="5.7109375" style="14" bestFit="1" customWidth="1"/>
    <col min="13543" max="13543" width="11.85546875" style="14" bestFit="1" customWidth="1"/>
    <col min="13544" max="13544" width="10.140625" style="14" bestFit="1" customWidth="1"/>
    <col min="13545" max="13545" width="12.7109375" style="14" bestFit="1" customWidth="1"/>
    <col min="13546" max="13789" width="9.140625" style="14"/>
    <col min="13790" max="13790" width="4.42578125" style="14" customWidth="1"/>
    <col min="13791" max="13791" width="5.5703125" style="14" customWidth="1"/>
    <col min="13792" max="13792" width="5.28515625" style="14" bestFit="1" customWidth="1"/>
    <col min="13793" max="13793" width="8.28515625" style="14" customWidth="1"/>
    <col min="13794" max="13794" width="20.85546875" style="14" customWidth="1"/>
    <col min="13795" max="13795" width="24.28515625" style="14" customWidth="1"/>
    <col min="13796" max="13796" width="13" style="14" customWidth="1"/>
    <col min="13797" max="13797" width="7.5703125" style="14" bestFit="1" customWidth="1"/>
    <col min="13798" max="13798" width="5.7109375" style="14" bestFit="1" customWidth="1"/>
    <col min="13799" max="13799" width="11.85546875" style="14" bestFit="1" customWidth="1"/>
    <col min="13800" max="13800" width="10.140625" style="14" bestFit="1" customWidth="1"/>
    <col min="13801" max="13801" width="12.7109375" style="14" bestFit="1" customWidth="1"/>
    <col min="13802" max="14045" width="9.140625" style="14"/>
    <col min="14046" max="14046" width="4.42578125" style="14" customWidth="1"/>
    <col min="14047" max="14047" width="5.5703125" style="14" customWidth="1"/>
    <col min="14048" max="14048" width="5.28515625" style="14" bestFit="1" customWidth="1"/>
    <col min="14049" max="14049" width="8.28515625" style="14" customWidth="1"/>
    <col min="14050" max="14050" width="20.85546875" style="14" customWidth="1"/>
    <col min="14051" max="14051" width="24.28515625" style="14" customWidth="1"/>
    <col min="14052" max="14052" width="13" style="14" customWidth="1"/>
    <col min="14053" max="14053" width="7.5703125" style="14" bestFit="1" customWidth="1"/>
    <col min="14054" max="14054" width="5.7109375" style="14" bestFit="1" customWidth="1"/>
    <col min="14055" max="14055" width="11.85546875" style="14" bestFit="1" customWidth="1"/>
    <col min="14056" max="14056" width="10.140625" style="14" bestFit="1" customWidth="1"/>
    <col min="14057" max="14057" width="12.7109375" style="14" bestFit="1" customWidth="1"/>
    <col min="14058" max="14301" width="9.140625" style="14"/>
    <col min="14302" max="14302" width="4.42578125" style="14" customWidth="1"/>
    <col min="14303" max="14303" width="5.5703125" style="14" customWidth="1"/>
    <col min="14304" max="14304" width="5.28515625" style="14" bestFit="1" customWidth="1"/>
    <col min="14305" max="14305" width="8.28515625" style="14" customWidth="1"/>
    <col min="14306" max="14306" width="20.85546875" style="14" customWidth="1"/>
    <col min="14307" max="14307" width="24.28515625" style="14" customWidth="1"/>
    <col min="14308" max="14308" width="13" style="14" customWidth="1"/>
    <col min="14309" max="14309" width="7.5703125" style="14" bestFit="1" customWidth="1"/>
    <col min="14310" max="14310" width="5.7109375" style="14" bestFit="1" customWidth="1"/>
    <col min="14311" max="14311" width="11.85546875" style="14" bestFit="1" customWidth="1"/>
    <col min="14312" max="14312" width="10.140625" style="14" bestFit="1" customWidth="1"/>
    <col min="14313" max="14313" width="12.7109375" style="14" bestFit="1" customWidth="1"/>
    <col min="14314" max="14557" width="9.140625" style="14"/>
    <col min="14558" max="14558" width="4.42578125" style="14" customWidth="1"/>
    <col min="14559" max="14559" width="5.5703125" style="14" customWidth="1"/>
    <col min="14560" max="14560" width="5.28515625" style="14" bestFit="1" customWidth="1"/>
    <col min="14561" max="14561" width="8.28515625" style="14" customWidth="1"/>
    <col min="14562" max="14562" width="20.85546875" style="14" customWidth="1"/>
    <col min="14563" max="14563" width="24.28515625" style="14" customWidth="1"/>
    <col min="14564" max="14564" width="13" style="14" customWidth="1"/>
    <col min="14565" max="14565" width="7.5703125" style="14" bestFit="1" customWidth="1"/>
    <col min="14566" max="14566" width="5.7109375" style="14" bestFit="1" customWidth="1"/>
    <col min="14567" max="14567" width="11.85546875" style="14" bestFit="1" customWidth="1"/>
    <col min="14568" max="14568" width="10.140625" style="14" bestFit="1" customWidth="1"/>
    <col min="14569" max="14569" width="12.7109375" style="14" bestFit="1" customWidth="1"/>
    <col min="14570" max="14813" width="9.140625" style="14"/>
    <col min="14814" max="14814" width="4.42578125" style="14" customWidth="1"/>
    <col min="14815" max="14815" width="5.5703125" style="14" customWidth="1"/>
    <col min="14816" max="14816" width="5.28515625" style="14" bestFit="1" customWidth="1"/>
    <col min="14817" max="14817" width="8.28515625" style="14" customWidth="1"/>
    <col min="14818" max="14818" width="20.85546875" style="14" customWidth="1"/>
    <col min="14819" max="14819" width="24.28515625" style="14" customWidth="1"/>
    <col min="14820" max="14820" width="13" style="14" customWidth="1"/>
    <col min="14821" max="14821" width="7.5703125" style="14" bestFit="1" customWidth="1"/>
    <col min="14822" max="14822" width="5.7109375" style="14" bestFit="1" customWidth="1"/>
    <col min="14823" max="14823" width="11.85546875" style="14" bestFit="1" customWidth="1"/>
    <col min="14824" max="14824" width="10.140625" style="14" bestFit="1" customWidth="1"/>
    <col min="14825" max="14825" width="12.7109375" style="14" bestFit="1" customWidth="1"/>
    <col min="14826" max="15069" width="9.140625" style="14"/>
    <col min="15070" max="15070" width="4.42578125" style="14" customWidth="1"/>
    <col min="15071" max="15071" width="5.5703125" style="14" customWidth="1"/>
    <col min="15072" max="15072" width="5.28515625" style="14" bestFit="1" customWidth="1"/>
    <col min="15073" max="15073" width="8.28515625" style="14" customWidth="1"/>
    <col min="15074" max="15074" width="20.85546875" style="14" customWidth="1"/>
    <col min="15075" max="15075" width="24.28515625" style="14" customWidth="1"/>
    <col min="15076" max="15076" width="13" style="14" customWidth="1"/>
    <col min="15077" max="15077" width="7.5703125" style="14" bestFit="1" customWidth="1"/>
    <col min="15078" max="15078" width="5.7109375" style="14" bestFit="1" customWidth="1"/>
    <col min="15079" max="15079" width="11.85546875" style="14" bestFit="1" customWidth="1"/>
    <col min="15080" max="15080" width="10.140625" style="14" bestFit="1" customWidth="1"/>
    <col min="15081" max="15081" width="12.7109375" style="14" bestFit="1" customWidth="1"/>
    <col min="15082" max="15325" width="9.140625" style="14"/>
    <col min="15326" max="15326" width="4.42578125" style="14" customWidth="1"/>
    <col min="15327" max="15327" width="5.5703125" style="14" customWidth="1"/>
    <col min="15328" max="15328" width="5.28515625" style="14" bestFit="1" customWidth="1"/>
    <col min="15329" max="15329" width="8.28515625" style="14" customWidth="1"/>
    <col min="15330" max="15330" width="20.85546875" style="14" customWidth="1"/>
    <col min="15331" max="15331" width="24.28515625" style="14" customWidth="1"/>
    <col min="15332" max="15332" width="13" style="14" customWidth="1"/>
    <col min="15333" max="15333" width="7.5703125" style="14" bestFit="1" customWidth="1"/>
    <col min="15334" max="15334" width="5.7109375" style="14" bestFit="1" customWidth="1"/>
    <col min="15335" max="15335" width="11.85546875" style="14" bestFit="1" customWidth="1"/>
    <col min="15336" max="15336" width="10.140625" style="14" bestFit="1" customWidth="1"/>
    <col min="15337" max="15337" width="12.7109375" style="14" bestFit="1" customWidth="1"/>
    <col min="15338" max="15581" width="9.140625" style="14"/>
    <col min="15582" max="15582" width="4.42578125" style="14" customWidth="1"/>
    <col min="15583" max="15583" width="5.5703125" style="14" customWidth="1"/>
    <col min="15584" max="15584" width="5.28515625" style="14" bestFit="1" customWidth="1"/>
    <col min="15585" max="15585" width="8.28515625" style="14" customWidth="1"/>
    <col min="15586" max="15586" width="20.85546875" style="14" customWidth="1"/>
    <col min="15587" max="15587" width="24.28515625" style="14" customWidth="1"/>
    <col min="15588" max="15588" width="13" style="14" customWidth="1"/>
    <col min="15589" max="15589" width="7.5703125" style="14" bestFit="1" customWidth="1"/>
    <col min="15590" max="15590" width="5.7109375" style="14" bestFit="1" customWidth="1"/>
    <col min="15591" max="15591" width="11.85546875" style="14" bestFit="1" customWidth="1"/>
    <col min="15592" max="15592" width="10.140625" style="14" bestFit="1" customWidth="1"/>
    <col min="15593" max="15593" width="12.7109375" style="14" bestFit="1" customWidth="1"/>
    <col min="15594" max="15837" width="9.140625" style="14"/>
    <col min="15838" max="15838" width="4.42578125" style="14" customWidth="1"/>
    <col min="15839" max="15839" width="5.5703125" style="14" customWidth="1"/>
    <col min="15840" max="15840" width="5.28515625" style="14" bestFit="1" customWidth="1"/>
    <col min="15841" max="15841" width="8.28515625" style="14" customWidth="1"/>
    <col min="15842" max="15842" width="20.85546875" style="14" customWidth="1"/>
    <col min="15843" max="15843" width="24.28515625" style="14" customWidth="1"/>
    <col min="15844" max="15844" width="13" style="14" customWidth="1"/>
    <col min="15845" max="15845" width="7.5703125" style="14" bestFit="1" customWidth="1"/>
    <col min="15846" max="15846" width="5.7109375" style="14" bestFit="1" customWidth="1"/>
    <col min="15847" max="15847" width="11.85546875" style="14" bestFit="1" customWidth="1"/>
    <col min="15848" max="15848" width="10.140625" style="14" bestFit="1" customWidth="1"/>
    <col min="15849" max="15849" width="12.7109375" style="14" bestFit="1" customWidth="1"/>
    <col min="15850" max="16093" width="9.140625" style="14"/>
    <col min="16094" max="16094" width="4.42578125" style="14" customWidth="1"/>
    <col min="16095" max="16095" width="5.5703125" style="14" customWidth="1"/>
    <col min="16096" max="16096" width="5.28515625" style="14" bestFit="1" customWidth="1"/>
    <col min="16097" max="16097" width="8.28515625" style="14" customWidth="1"/>
    <col min="16098" max="16098" width="20.85546875" style="14" customWidth="1"/>
    <col min="16099" max="16099" width="24.28515625" style="14" customWidth="1"/>
    <col min="16100" max="16100" width="13" style="14" customWidth="1"/>
    <col min="16101" max="16101" width="7.5703125" style="14" bestFit="1" customWidth="1"/>
    <col min="16102" max="16102" width="5.7109375" style="14" bestFit="1" customWidth="1"/>
    <col min="16103" max="16103" width="11.85546875" style="14" bestFit="1" customWidth="1"/>
    <col min="16104" max="16104" width="10.140625" style="14" bestFit="1" customWidth="1"/>
    <col min="16105" max="16105" width="12.7109375" style="14" bestFit="1" customWidth="1"/>
    <col min="16106" max="16384" width="9.140625" style="14"/>
  </cols>
  <sheetData>
    <row r="1" spans="1:8" x14ac:dyDescent="0.3">
      <c r="A1" s="447" t="s">
        <v>44</v>
      </c>
      <c r="B1" s="447"/>
      <c r="C1" s="447"/>
    </row>
    <row r="3" spans="1:8" ht="16.5" customHeight="1" x14ac:dyDescent="0.3">
      <c r="B3" s="446" t="s">
        <v>45</v>
      </c>
      <c r="C3" s="446"/>
      <c r="D3" s="446"/>
      <c r="E3" s="446"/>
      <c r="F3" s="446"/>
      <c r="G3" s="446"/>
    </row>
    <row r="4" spans="1:8" x14ac:dyDescent="0.3">
      <c r="C4" s="332"/>
      <c r="D4" s="333"/>
      <c r="E4" s="333"/>
      <c r="F4" s="333"/>
    </row>
    <row r="5" spans="1:8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51</v>
      </c>
      <c r="H5" s="19" t="s">
        <v>52</v>
      </c>
    </row>
    <row r="6" spans="1:8" ht="25.5" x14ac:dyDescent="0.3">
      <c r="A6" s="334">
        <v>363</v>
      </c>
      <c r="B6" s="282" t="s">
        <v>0</v>
      </c>
      <c r="C6" s="280" t="s">
        <v>658</v>
      </c>
      <c r="D6" s="280" t="s">
        <v>659</v>
      </c>
      <c r="E6" s="225">
        <v>33348.68</v>
      </c>
      <c r="F6" s="308" t="s">
        <v>1</v>
      </c>
      <c r="G6" s="150" t="s">
        <v>31</v>
      </c>
      <c r="H6" s="335">
        <v>43987</v>
      </c>
    </row>
    <row r="7" spans="1:8" ht="25.5" x14ac:dyDescent="0.3">
      <c r="A7" s="334">
        <v>364</v>
      </c>
      <c r="B7" s="282" t="s">
        <v>0</v>
      </c>
      <c r="C7" s="280" t="s">
        <v>297</v>
      </c>
      <c r="D7" s="280" t="s">
        <v>660</v>
      </c>
      <c r="E7" s="225">
        <v>340336.24</v>
      </c>
      <c r="F7" s="308" t="s">
        <v>1</v>
      </c>
      <c r="G7" s="150" t="s">
        <v>323</v>
      </c>
      <c r="H7" s="335">
        <v>43987</v>
      </c>
    </row>
    <row r="8" spans="1:8" ht="25.5" x14ac:dyDescent="0.3">
      <c r="A8" s="334">
        <v>365</v>
      </c>
      <c r="B8" s="282" t="s">
        <v>0</v>
      </c>
      <c r="C8" s="280" t="s">
        <v>661</v>
      </c>
      <c r="D8" s="280" t="s">
        <v>662</v>
      </c>
      <c r="E8" s="225">
        <v>251944.56</v>
      </c>
      <c r="F8" s="308" t="s">
        <v>1</v>
      </c>
      <c r="G8" s="150" t="s">
        <v>663</v>
      </c>
      <c r="H8" s="335">
        <v>43987</v>
      </c>
    </row>
    <row r="9" spans="1:8" ht="25.5" x14ac:dyDescent="0.3">
      <c r="A9" s="334">
        <v>366</v>
      </c>
      <c r="B9" s="282" t="s">
        <v>0</v>
      </c>
      <c r="C9" s="280" t="s">
        <v>664</v>
      </c>
      <c r="D9" s="280" t="s">
        <v>665</v>
      </c>
      <c r="E9" s="225">
        <v>46157.2</v>
      </c>
      <c r="F9" s="308" t="s">
        <v>1</v>
      </c>
      <c r="G9" s="150" t="s">
        <v>162</v>
      </c>
      <c r="H9" s="335">
        <v>43987</v>
      </c>
    </row>
    <row r="10" spans="1:8" x14ac:dyDescent="0.3">
      <c r="A10" s="448" t="s">
        <v>74</v>
      </c>
      <c r="B10" s="449"/>
      <c r="C10" s="449"/>
      <c r="D10" s="450"/>
      <c r="E10" s="91">
        <f>SUM(E6:E9)</f>
        <v>671786.67999999993</v>
      </c>
      <c r="F10" s="91">
        <f>SUM(F9:F9)</f>
        <v>0</v>
      </c>
      <c r="G10" s="17"/>
      <c r="H10" s="151"/>
    </row>
  </sheetData>
  <mergeCells count="3">
    <mergeCell ref="A1:C1"/>
    <mergeCell ref="B3:G3"/>
    <mergeCell ref="A10:D10"/>
  </mergeCells>
  <pageMargins left="0.7" right="0.7" top="0.75" bottom="0.75" header="0.3" footer="0.3"/>
  <pageSetup paperSize="9" scale="42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"/>
  <sheetViews>
    <sheetView zoomScale="75" zoomScaleNormal="75"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C12" sqref="C12"/>
    </sheetView>
  </sheetViews>
  <sheetFormatPr defaultRowHeight="18" x14ac:dyDescent="0.35"/>
  <cols>
    <col min="1" max="1" width="12.85546875" style="338" customWidth="1"/>
    <col min="2" max="2" width="20" style="338" customWidth="1"/>
    <col min="3" max="3" width="47" style="338" customWidth="1"/>
    <col min="4" max="4" width="35.5703125" style="338" customWidth="1"/>
    <col min="5" max="5" width="18.5703125" style="338" customWidth="1"/>
    <col min="6" max="6" width="20.42578125" style="338" customWidth="1"/>
    <col min="7" max="7" width="11.85546875" style="338" customWidth="1"/>
    <col min="8" max="8" width="18.85546875" style="338" customWidth="1"/>
    <col min="9" max="9" width="19.140625" style="338" bestFit="1" customWidth="1"/>
    <col min="10" max="221" width="9.140625" style="338"/>
    <col min="222" max="222" width="4.42578125" style="338" customWidth="1"/>
    <col min="223" max="223" width="5.5703125" style="338" customWidth="1"/>
    <col min="224" max="224" width="5.28515625" style="338" bestFit="1" customWidth="1"/>
    <col min="225" max="225" width="8.28515625" style="338" customWidth="1"/>
    <col min="226" max="226" width="20.85546875" style="338" customWidth="1"/>
    <col min="227" max="227" width="24.28515625" style="338" customWidth="1"/>
    <col min="228" max="228" width="13" style="338" customWidth="1"/>
    <col min="229" max="229" width="7.5703125" style="338" bestFit="1" customWidth="1"/>
    <col min="230" max="230" width="5.7109375" style="338" bestFit="1" customWidth="1"/>
    <col min="231" max="231" width="11.85546875" style="338" bestFit="1" customWidth="1"/>
    <col min="232" max="232" width="10.140625" style="338" bestFit="1" customWidth="1"/>
    <col min="233" max="233" width="12.7109375" style="338" bestFit="1" customWidth="1"/>
    <col min="234" max="477" width="9.140625" style="338"/>
    <col min="478" max="478" width="4.42578125" style="338" customWidth="1"/>
    <col min="479" max="479" width="5.5703125" style="338" customWidth="1"/>
    <col min="480" max="480" width="5.28515625" style="338" bestFit="1" customWidth="1"/>
    <col min="481" max="481" width="8.28515625" style="338" customWidth="1"/>
    <col min="482" max="482" width="20.85546875" style="338" customWidth="1"/>
    <col min="483" max="483" width="24.28515625" style="338" customWidth="1"/>
    <col min="484" max="484" width="13" style="338" customWidth="1"/>
    <col min="485" max="485" width="7.5703125" style="338" bestFit="1" customWidth="1"/>
    <col min="486" max="486" width="5.7109375" style="338" bestFit="1" customWidth="1"/>
    <col min="487" max="487" width="11.85546875" style="338" bestFit="1" customWidth="1"/>
    <col min="488" max="488" width="10.140625" style="338" bestFit="1" customWidth="1"/>
    <col min="489" max="489" width="12.7109375" style="338" bestFit="1" customWidth="1"/>
    <col min="490" max="733" width="9.140625" style="338"/>
    <col min="734" max="734" width="4.42578125" style="338" customWidth="1"/>
    <col min="735" max="735" width="5.5703125" style="338" customWidth="1"/>
    <col min="736" max="736" width="5.28515625" style="338" bestFit="1" customWidth="1"/>
    <col min="737" max="737" width="8.28515625" style="338" customWidth="1"/>
    <col min="738" max="738" width="20.85546875" style="338" customWidth="1"/>
    <col min="739" max="739" width="24.28515625" style="338" customWidth="1"/>
    <col min="740" max="740" width="13" style="338" customWidth="1"/>
    <col min="741" max="741" width="7.5703125" style="338" bestFit="1" customWidth="1"/>
    <col min="742" max="742" width="5.7109375" style="338" bestFit="1" customWidth="1"/>
    <col min="743" max="743" width="11.85546875" style="338" bestFit="1" customWidth="1"/>
    <col min="744" max="744" width="10.140625" style="338" bestFit="1" customWidth="1"/>
    <col min="745" max="745" width="12.7109375" style="338" bestFit="1" customWidth="1"/>
    <col min="746" max="989" width="9.140625" style="338"/>
    <col min="990" max="990" width="4.42578125" style="338" customWidth="1"/>
    <col min="991" max="991" width="5.5703125" style="338" customWidth="1"/>
    <col min="992" max="992" width="5.28515625" style="338" bestFit="1" customWidth="1"/>
    <col min="993" max="993" width="8.28515625" style="338" customWidth="1"/>
    <col min="994" max="994" width="20.85546875" style="338" customWidth="1"/>
    <col min="995" max="995" width="24.28515625" style="338" customWidth="1"/>
    <col min="996" max="996" width="13" style="338" customWidth="1"/>
    <col min="997" max="997" width="7.5703125" style="338" bestFit="1" customWidth="1"/>
    <col min="998" max="998" width="5.7109375" style="338" bestFit="1" customWidth="1"/>
    <col min="999" max="999" width="11.85546875" style="338" bestFit="1" customWidth="1"/>
    <col min="1000" max="1000" width="10.140625" style="338" bestFit="1" customWidth="1"/>
    <col min="1001" max="1001" width="12.7109375" style="338" bestFit="1" customWidth="1"/>
    <col min="1002" max="1245" width="9.140625" style="338"/>
    <col min="1246" max="1246" width="4.42578125" style="338" customWidth="1"/>
    <col min="1247" max="1247" width="5.5703125" style="338" customWidth="1"/>
    <col min="1248" max="1248" width="5.28515625" style="338" bestFit="1" customWidth="1"/>
    <col min="1249" max="1249" width="8.28515625" style="338" customWidth="1"/>
    <col min="1250" max="1250" width="20.85546875" style="338" customWidth="1"/>
    <col min="1251" max="1251" width="24.28515625" style="338" customWidth="1"/>
    <col min="1252" max="1252" width="13" style="338" customWidth="1"/>
    <col min="1253" max="1253" width="7.5703125" style="338" bestFit="1" customWidth="1"/>
    <col min="1254" max="1254" width="5.7109375" style="338" bestFit="1" customWidth="1"/>
    <col min="1255" max="1255" width="11.85546875" style="338" bestFit="1" customWidth="1"/>
    <col min="1256" max="1256" width="10.140625" style="338" bestFit="1" customWidth="1"/>
    <col min="1257" max="1257" width="12.7109375" style="338" bestFit="1" customWidth="1"/>
    <col min="1258" max="1501" width="9.140625" style="338"/>
    <col min="1502" max="1502" width="4.42578125" style="338" customWidth="1"/>
    <col min="1503" max="1503" width="5.5703125" style="338" customWidth="1"/>
    <col min="1504" max="1504" width="5.28515625" style="338" bestFit="1" customWidth="1"/>
    <col min="1505" max="1505" width="8.28515625" style="338" customWidth="1"/>
    <col min="1506" max="1506" width="20.85546875" style="338" customWidth="1"/>
    <col min="1507" max="1507" width="24.28515625" style="338" customWidth="1"/>
    <col min="1508" max="1508" width="13" style="338" customWidth="1"/>
    <col min="1509" max="1509" width="7.5703125" style="338" bestFit="1" customWidth="1"/>
    <col min="1510" max="1510" width="5.7109375" style="338" bestFit="1" customWidth="1"/>
    <col min="1511" max="1511" width="11.85546875" style="338" bestFit="1" customWidth="1"/>
    <col min="1512" max="1512" width="10.140625" style="338" bestFit="1" customWidth="1"/>
    <col min="1513" max="1513" width="12.7109375" style="338" bestFit="1" customWidth="1"/>
    <col min="1514" max="1757" width="9.140625" style="338"/>
    <col min="1758" max="1758" width="4.42578125" style="338" customWidth="1"/>
    <col min="1759" max="1759" width="5.5703125" style="338" customWidth="1"/>
    <col min="1760" max="1760" width="5.28515625" style="338" bestFit="1" customWidth="1"/>
    <col min="1761" max="1761" width="8.28515625" style="338" customWidth="1"/>
    <col min="1762" max="1762" width="20.85546875" style="338" customWidth="1"/>
    <col min="1763" max="1763" width="24.28515625" style="338" customWidth="1"/>
    <col min="1764" max="1764" width="13" style="338" customWidth="1"/>
    <col min="1765" max="1765" width="7.5703125" style="338" bestFit="1" customWidth="1"/>
    <col min="1766" max="1766" width="5.7109375" style="338" bestFit="1" customWidth="1"/>
    <col min="1767" max="1767" width="11.85546875" style="338" bestFit="1" customWidth="1"/>
    <col min="1768" max="1768" width="10.140625" style="338" bestFit="1" customWidth="1"/>
    <col min="1769" max="1769" width="12.7109375" style="338" bestFit="1" customWidth="1"/>
    <col min="1770" max="2013" width="9.140625" style="338"/>
    <col min="2014" max="2014" width="4.42578125" style="338" customWidth="1"/>
    <col min="2015" max="2015" width="5.5703125" style="338" customWidth="1"/>
    <col min="2016" max="2016" width="5.28515625" style="338" bestFit="1" customWidth="1"/>
    <col min="2017" max="2017" width="8.28515625" style="338" customWidth="1"/>
    <col min="2018" max="2018" width="20.85546875" style="338" customWidth="1"/>
    <col min="2019" max="2019" width="24.28515625" style="338" customWidth="1"/>
    <col min="2020" max="2020" width="13" style="338" customWidth="1"/>
    <col min="2021" max="2021" width="7.5703125" style="338" bestFit="1" customWidth="1"/>
    <col min="2022" max="2022" width="5.7109375" style="338" bestFit="1" customWidth="1"/>
    <col min="2023" max="2023" width="11.85546875" style="338" bestFit="1" customWidth="1"/>
    <col min="2024" max="2024" width="10.140625" style="338" bestFit="1" customWidth="1"/>
    <col min="2025" max="2025" width="12.7109375" style="338" bestFit="1" customWidth="1"/>
    <col min="2026" max="2269" width="9.140625" style="338"/>
    <col min="2270" max="2270" width="4.42578125" style="338" customWidth="1"/>
    <col min="2271" max="2271" width="5.5703125" style="338" customWidth="1"/>
    <col min="2272" max="2272" width="5.28515625" style="338" bestFit="1" customWidth="1"/>
    <col min="2273" max="2273" width="8.28515625" style="338" customWidth="1"/>
    <col min="2274" max="2274" width="20.85546875" style="338" customWidth="1"/>
    <col min="2275" max="2275" width="24.28515625" style="338" customWidth="1"/>
    <col min="2276" max="2276" width="13" style="338" customWidth="1"/>
    <col min="2277" max="2277" width="7.5703125" style="338" bestFit="1" customWidth="1"/>
    <col min="2278" max="2278" width="5.7109375" style="338" bestFit="1" customWidth="1"/>
    <col min="2279" max="2279" width="11.85546875" style="338" bestFit="1" customWidth="1"/>
    <col min="2280" max="2280" width="10.140625" style="338" bestFit="1" customWidth="1"/>
    <col min="2281" max="2281" width="12.7109375" style="338" bestFit="1" customWidth="1"/>
    <col min="2282" max="2525" width="9.140625" style="338"/>
    <col min="2526" max="2526" width="4.42578125" style="338" customWidth="1"/>
    <col min="2527" max="2527" width="5.5703125" style="338" customWidth="1"/>
    <col min="2528" max="2528" width="5.28515625" style="338" bestFit="1" customWidth="1"/>
    <col min="2529" max="2529" width="8.28515625" style="338" customWidth="1"/>
    <col min="2530" max="2530" width="20.85546875" style="338" customWidth="1"/>
    <col min="2531" max="2531" width="24.28515625" style="338" customWidth="1"/>
    <col min="2532" max="2532" width="13" style="338" customWidth="1"/>
    <col min="2533" max="2533" width="7.5703125" style="338" bestFit="1" customWidth="1"/>
    <col min="2534" max="2534" width="5.7109375" style="338" bestFit="1" customWidth="1"/>
    <col min="2535" max="2535" width="11.85546875" style="338" bestFit="1" customWidth="1"/>
    <col min="2536" max="2536" width="10.140625" style="338" bestFit="1" customWidth="1"/>
    <col min="2537" max="2537" width="12.7109375" style="338" bestFit="1" customWidth="1"/>
    <col min="2538" max="2781" width="9.140625" style="338"/>
    <col min="2782" max="2782" width="4.42578125" style="338" customWidth="1"/>
    <col min="2783" max="2783" width="5.5703125" style="338" customWidth="1"/>
    <col min="2784" max="2784" width="5.28515625" style="338" bestFit="1" customWidth="1"/>
    <col min="2785" max="2785" width="8.28515625" style="338" customWidth="1"/>
    <col min="2786" max="2786" width="20.85546875" style="338" customWidth="1"/>
    <col min="2787" max="2787" width="24.28515625" style="338" customWidth="1"/>
    <col min="2788" max="2788" width="13" style="338" customWidth="1"/>
    <col min="2789" max="2789" width="7.5703125" style="338" bestFit="1" customWidth="1"/>
    <col min="2790" max="2790" width="5.7109375" style="338" bestFit="1" customWidth="1"/>
    <col min="2791" max="2791" width="11.85546875" style="338" bestFit="1" customWidth="1"/>
    <col min="2792" max="2792" width="10.140625" style="338" bestFit="1" customWidth="1"/>
    <col min="2793" max="2793" width="12.7109375" style="338" bestFit="1" customWidth="1"/>
    <col min="2794" max="3037" width="9.140625" style="338"/>
    <col min="3038" max="3038" width="4.42578125" style="338" customWidth="1"/>
    <col min="3039" max="3039" width="5.5703125" style="338" customWidth="1"/>
    <col min="3040" max="3040" width="5.28515625" style="338" bestFit="1" customWidth="1"/>
    <col min="3041" max="3041" width="8.28515625" style="338" customWidth="1"/>
    <col min="3042" max="3042" width="20.85546875" style="338" customWidth="1"/>
    <col min="3043" max="3043" width="24.28515625" style="338" customWidth="1"/>
    <col min="3044" max="3044" width="13" style="338" customWidth="1"/>
    <col min="3045" max="3045" width="7.5703125" style="338" bestFit="1" customWidth="1"/>
    <col min="3046" max="3046" width="5.7109375" style="338" bestFit="1" customWidth="1"/>
    <col min="3047" max="3047" width="11.85546875" style="338" bestFit="1" customWidth="1"/>
    <col min="3048" max="3048" width="10.140625" style="338" bestFit="1" customWidth="1"/>
    <col min="3049" max="3049" width="12.7109375" style="338" bestFit="1" customWidth="1"/>
    <col min="3050" max="3293" width="9.140625" style="338"/>
    <col min="3294" max="3294" width="4.42578125" style="338" customWidth="1"/>
    <col min="3295" max="3295" width="5.5703125" style="338" customWidth="1"/>
    <col min="3296" max="3296" width="5.28515625" style="338" bestFit="1" customWidth="1"/>
    <col min="3297" max="3297" width="8.28515625" style="338" customWidth="1"/>
    <col min="3298" max="3298" width="20.85546875" style="338" customWidth="1"/>
    <col min="3299" max="3299" width="24.28515625" style="338" customWidth="1"/>
    <col min="3300" max="3300" width="13" style="338" customWidth="1"/>
    <col min="3301" max="3301" width="7.5703125" style="338" bestFit="1" customWidth="1"/>
    <col min="3302" max="3302" width="5.7109375" style="338" bestFit="1" customWidth="1"/>
    <col min="3303" max="3303" width="11.85546875" style="338" bestFit="1" customWidth="1"/>
    <col min="3304" max="3304" width="10.140625" style="338" bestFit="1" customWidth="1"/>
    <col min="3305" max="3305" width="12.7109375" style="338" bestFit="1" customWidth="1"/>
    <col min="3306" max="3549" width="9.140625" style="338"/>
    <col min="3550" max="3550" width="4.42578125" style="338" customWidth="1"/>
    <col min="3551" max="3551" width="5.5703125" style="338" customWidth="1"/>
    <col min="3552" max="3552" width="5.28515625" style="338" bestFit="1" customWidth="1"/>
    <col min="3553" max="3553" width="8.28515625" style="338" customWidth="1"/>
    <col min="3554" max="3554" width="20.85546875" style="338" customWidth="1"/>
    <col min="3555" max="3555" width="24.28515625" style="338" customWidth="1"/>
    <col min="3556" max="3556" width="13" style="338" customWidth="1"/>
    <col min="3557" max="3557" width="7.5703125" style="338" bestFit="1" customWidth="1"/>
    <col min="3558" max="3558" width="5.7109375" style="338" bestFit="1" customWidth="1"/>
    <col min="3559" max="3559" width="11.85546875" style="338" bestFit="1" customWidth="1"/>
    <col min="3560" max="3560" width="10.140625" style="338" bestFit="1" customWidth="1"/>
    <col min="3561" max="3561" width="12.7109375" style="338" bestFit="1" customWidth="1"/>
    <col min="3562" max="3805" width="9.140625" style="338"/>
    <col min="3806" max="3806" width="4.42578125" style="338" customWidth="1"/>
    <col min="3807" max="3807" width="5.5703125" style="338" customWidth="1"/>
    <col min="3808" max="3808" width="5.28515625" style="338" bestFit="1" customWidth="1"/>
    <col min="3809" max="3809" width="8.28515625" style="338" customWidth="1"/>
    <col min="3810" max="3810" width="20.85546875" style="338" customWidth="1"/>
    <col min="3811" max="3811" width="24.28515625" style="338" customWidth="1"/>
    <col min="3812" max="3812" width="13" style="338" customWidth="1"/>
    <col min="3813" max="3813" width="7.5703125" style="338" bestFit="1" customWidth="1"/>
    <col min="3814" max="3814" width="5.7109375" style="338" bestFit="1" customWidth="1"/>
    <col min="3815" max="3815" width="11.85546875" style="338" bestFit="1" customWidth="1"/>
    <col min="3816" max="3816" width="10.140625" style="338" bestFit="1" customWidth="1"/>
    <col min="3817" max="3817" width="12.7109375" style="338" bestFit="1" customWidth="1"/>
    <col min="3818" max="4061" width="9.140625" style="338"/>
    <col min="4062" max="4062" width="4.42578125" style="338" customWidth="1"/>
    <col min="4063" max="4063" width="5.5703125" style="338" customWidth="1"/>
    <col min="4064" max="4064" width="5.28515625" style="338" bestFit="1" customWidth="1"/>
    <col min="4065" max="4065" width="8.28515625" style="338" customWidth="1"/>
    <col min="4066" max="4066" width="20.85546875" style="338" customWidth="1"/>
    <col min="4067" max="4067" width="24.28515625" style="338" customWidth="1"/>
    <col min="4068" max="4068" width="13" style="338" customWidth="1"/>
    <col min="4069" max="4069" width="7.5703125" style="338" bestFit="1" customWidth="1"/>
    <col min="4070" max="4070" width="5.7109375" style="338" bestFit="1" customWidth="1"/>
    <col min="4071" max="4071" width="11.85546875" style="338" bestFit="1" customWidth="1"/>
    <col min="4072" max="4072" width="10.140625" style="338" bestFit="1" customWidth="1"/>
    <col min="4073" max="4073" width="12.7109375" style="338" bestFit="1" customWidth="1"/>
    <col min="4074" max="4317" width="9.140625" style="338"/>
    <col min="4318" max="4318" width="4.42578125" style="338" customWidth="1"/>
    <col min="4319" max="4319" width="5.5703125" style="338" customWidth="1"/>
    <col min="4320" max="4320" width="5.28515625" style="338" bestFit="1" customWidth="1"/>
    <col min="4321" max="4321" width="8.28515625" style="338" customWidth="1"/>
    <col min="4322" max="4322" width="20.85546875" style="338" customWidth="1"/>
    <col min="4323" max="4323" width="24.28515625" style="338" customWidth="1"/>
    <col min="4324" max="4324" width="13" style="338" customWidth="1"/>
    <col min="4325" max="4325" width="7.5703125" style="338" bestFit="1" customWidth="1"/>
    <col min="4326" max="4326" width="5.7109375" style="338" bestFit="1" customWidth="1"/>
    <col min="4327" max="4327" width="11.85546875" style="338" bestFit="1" customWidth="1"/>
    <col min="4328" max="4328" width="10.140625" style="338" bestFit="1" customWidth="1"/>
    <col min="4329" max="4329" width="12.7109375" style="338" bestFit="1" customWidth="1"/>
    <col min="4330" max="4573" width="9.140625" style="338"/>
    <col min="4574" max="4574" width="4.42578125" style="338" customWidth="1"/>
    <col min="4575" max="4575" width="5.5703125" style="338" customWidth="1"/>
    <col min="4576" max="4576" width="5.28515625" style="338" bestFit="1" customWidth="1"/>
    <col min="4577" max="4577" width="8.28515625" style="338" customWidth="1"/>
    <col min="4578" max="4578" width="20.85546875" style="338" customWidth="1"/>
    <col min="4579" max="4579" width="24.28515625" style="338" customWidth="1"/>
    <col min="4580" max="4580" width="13" style="338" customWidth="1"/>
    <col min="4581" max="4581" width="7.5703125" style="338" bestFit="1" customWidth="1"/>
    <col min="4582" max="4582" width="5.7109375" style="338" bestFit="1" customWidth="1"/>
    <col min="4583" max="4583" width="11.85546875" style="338" bestFit="1" customWidth="1"/>
    <col min="4584" max="4584" width="10.140625" style="338" bestFit="1" customWidth="1"/>
    <col min="4585" max="4585" width="12.7109375" style="338" bestFit="1" customWidth="1"/>
    <col min="4586" max="4829" width="9.140625" style="338"/>
    <col min="4830" max="4830" width="4.42578125" style="338" customWidth="1"/>
    <col min="4831" max="4831" width="5.5703125" style="338" customWidth="1"/>
    <col min="4832" max="4832" width="5.28515625" style="338" bestFit="1" customWidth="1"/>
    <col min="4833" max="4833" width="8.28515625" style="338" customWidth="1"/>
    <col min="4834" max="4834" width="20.85546875" style="338" customWidth="1"/>
    <col min="4835" max="4835" width="24.28515625" style="338" customWidth="1"/>
    <col min="4836" max="4836" width="13" style="338" customWidth="1"/>
    <col min="4837" max="4837" width="7.5703125" style="338" bestFit="1" customWidth="1"/>
    <col min="4838" max="4838" width="5.7109375" style="338" bestFit="1" customWidth="1"/>
    <col min="4839" max="4839" width="11.85546875" style="338" bestFit="1" customWidth="1"/>
    <col min="4840" max="4840" width="10.140625" style="338" bestFit="1" customWidth="1"/>
    <col min="4841" max="4841" width="12.7109375" style="338" bestFit="1" customWidth="1"/>
    <col min="4842" max="5085" width="9.140625" style="338"/>
    <col min="5086" max="5086" width="4.42578125" style="338" customWidth="1"/>
    <col min="5087" max="5087" width="5.5703125" style="338" customWidth="1"/>
    <col min="5088" max="5088" width="5.28515625" style="338" bestFit="1" customWidth="1"/>
    <col min="5089" max="5089" width="8.28515625" style="338" customWidth="1"/>
    <col min="5090" max="5090" width="20.85546875" style="338" customWidth="1"/>
    <col min="5091" max="5091" width="24.28515625" style="338" customWidth="1"/>
    <col min="5092" max="5092" width="13" style="338" customWidth="1"/>
    <col min="5093" max="5093" width="7.5703125" style="338" bestFit="1" customWidth="1"/>
    <col min="5094" max="5094" width="5.7109375" style="338" bestFit="1" customWidth="1"/>
    <col min="5095" max="5095" width="11.85546875" style="338" bestFit="1" customWidth="1"/>
    <col min="5096" max="5096" width="10.140625" style="338" bestFit="1" customWidth="1"/>
    <col min="5097" max="5097" width="12.7109375" style="338" bestFit="1" customWidth="1"/>
    <col min="5098" max="5341" width="9.140625" style="338"/>
    <col min="5342" max="5342" width="4.42578125" style="338" customWidth="1"/>
    <col min="5343" max="5343" width="5.5703125" style="338" customWidth="1"/>
    <col min="5344" max="5344" width="5.28515625" style="338" bestFit="1" customWidth="1"/>
    <col min="5345" max="5345" width="8.28515625" style="338" customWidth="1"/>
    <col min="5346" max="5346" width="20.85546875" style="338" customWidth="1"/>
    <col min="5347" max="5347" width="24.28515625" style="338" customWidth="1"/>
    <col min="5348" max="5348" width="13" style="338" customWidth="1"/>
    <col min="5349" max="5349" width="7.5703125" style="338" bestFit="1" customWidth="1"/>
    <col min="5350" max="5350" width="5.7109375" style="338" bestFit="1" customWidth="1"/>
    <col min="5351" max="5351" width="11.85546875" style="338" bestFit="1" customWidth="1"/>
    <col min="5352" max="5352" width="10.140625" style="338" bestFit="1" customWidth="1"/>
    <col min="5353" max="5353" width="12.7109375" style="338" bestFit="1" customWidth="1"/>
    <col min="5354" max="5597" width="9.140625" style="338"/>
    <col min="5598" max="5598" width="4.42578125" style="338" customWidth="1"/>
    <col min="5599" max="5599" width="5.5703125" style="338" customWidth="1"/>
    <col min="5600" max="5600" width="5.28515625" style="338" bestFit="1" customWidth="1"/>
    <col min="5601" max="5601" width="8.28515625" style="338" customWidth="1"/>
    <col min="5602" max="5602" width="20.85546875" style="338" customWidth="1"/>
    <col min="5603" max="5603" width="24.28515625" style="338" customWidth="1"/>
    <col min="5604" max="5604" width="13" style="338" customWidth="1"/>
    <col min="5605" max="5605" width="7.5703125" style="338" bestFit="1" customWidth="1"/>
    <col min="5606" max="5606" width="5.7109375" style="338" bestFit="1" customWidth="1"/>
    <col min="5607" max="5607" width="11.85546875" style="338" bestFit="1" customWidth="1"/>
    <col min="5608" max="5608" width="10.140625" style="338" bestFit="1" customWidth="1"/>
    <col min="5609" max="5609" width="12.7109375" style="338" bestFit="1" customWidth="1"/>
    <col min="5610" max="5853" width="9.140625" style="338"/>
    <col min="5854" max="5854" width="4.42578125" style="338" customWidth="1"/>
    <col min="5855" max="5855" width="5.5703125" style="338" customWidth="1"/>
    <col min="5856" max="5856" width="5.28515625" style="338" bestFit="1" customWidth="1"/>
    <col min="5857" max="5857" width="8.28515625" style="338" customWidth="1"/>
    <col min="5858" max="5858" width="20.85546875" style="338" customWidth="1"/>
    <col min="5859" max="5859" width="24.28515625" style="338" customWidth="1"/>
    <col min="5860" max="5860" width="13" style="338" customWidth="1"/>
    <col min="5861" max="5861" width="7.5703125" style="338" bestFit="1" customWidth="1"/>
    <col min="5862" max="5862" width="5.7109375" style="338" bestFit="1" customWidth="1"/>
    <col min="5863" max="5863" width="11.85546875" style="338" bestFit="1" customWidth="1"/>
    <col min="5864" max="5864" width="10.140625" style="338" bestFit="1" customWidth="1"/>
    <col min="5865" max="5865" width="12.7109375" style="338" bestFit="1" customWidth="1"/>
    <col min="5866" max="6109" width="9.140625" style="338"/>
    <col min="6110" max="6110" width="4.42578125" style="338" customWidth="1"/>
    <col min="6111" max="6111" width="5.5703125" style="338" customWidth="1"/>
    <col min="6112" max="6112" width="5.28515625" style="338" bestFit="1" customWidth="1"/>
    <col min="6113" max="6113" width="8.28515625" style="338" customWidth="1"/>
    <col min="6114" max="6114" width="20.85546875" style="338" customWidth="1"/>
    <col min="6115" max="6115" width="24.28515625" style="338" customWidth="1"/>
    <col min="6116" max="6116" width="13" style="338" customWidth="1"/>
    <col min="6117" max="6117" width="7.5703125" style="338" bestFit="1" customWidth="1"/>
    <col min="6118" max="6118" width="5.7109375" style="338" bestFit="1" customWidth="1"/>
    <col min="6119" max="6119" width="11.85546875" style="338" bestFit="1" customWidth="1"/>
    <col min="6120" max="6120" width="10.140625" style="338" bestFit="1" customWidth="1"/>
    <col min="6121" max="6121" width="12.7109375" style="338" bestFit="1" customWidth="1"/>
    <col min="6122" max="6365" width="9.140625" style="338"/>
    <col min="6366" max="6366" width="4.42578125" style="338" customWidth="1"/>
    <col min="6367" max="6367" width="5.5703125" style="338" customWidth="1"/>
    <col min="6368" max="6368" width="5.28515625" style="338" bestFit="1" customWidth="1"/>
    <col min="6369" max="6369" width="8.28515625" style="338" customWidth="1"/>
    <col min="6370" max="6370" width="20.85546875" style="338" customWidth="1"/>
    <col min="6371" max="6371" width="24.28515625" style="338" customWidth="1"/>
    <col min="6372" max="6372" width="13" style="338" customWidth="1"/>
    <col min="6373" max="6373" width="7.5703125" style="338" bestFit="1" customWidth="1"/>
    <col min="6374" max="6374" width="5.7109375" style="338" bestFit="1" customWidth="1"/>
    <col min="6375" max="6375" width="11.85546875" style="338" bestFit="1" customWidth="1"/>
    <col min="6376" max="6376" width="10.140625" style="338" bestFit="1" customWidth="1"/>
    <col min="6377" max="6377" width="12.7109375" style="338" bestFit="1" customWidth="1"/>
    <col min="6378" max="6621" width="9.140625" style="338"/>
    <col min="6622" max="6622" width="4.42578125" style="338" customWidth="1"/>
    <col min="6623" max="6623" width="5.5703125" style="338" customWidth="1"/>
    <col min="6624" max="6624" width="5.28515625" style="338" bestFit="1" customWidth="1"/>
    <col min="6625" max="6625" width="8.28515625" style="338" customWidth="1"/>
    <col min="6626" max="6626" width="20.85546875" style="338" customWidth="1"/>
    <col min="6627" max="6627" width="24.28515625" style="338" customWidth="1"/>
    <col min="6628" max="6628" width="13" style="338" customWidth="1"/>
    <col min="6629" max="6629" width="7.5703125" style="338" bestFit="1" customWidth="1"/>
    <col min="6630" max="6630" width="5.7109375" style="338" bestFit="1" customWidth="1"/>
    <col min="6631" max="6631" width="11.85546875" style="338" bestFit="1" customWidth="1"/>
    <col min="6632" max="6632" width="10.140625" style="338" bestFit="1" customWidth="1"/>
    <col min="6633" max="6633" width="12.7109375" style="338" bestFit="1" customWidth="1"/>
    <col min="6634" max="6877" width="9.140625" style="338"/>
    <col min="6878" max="6878" width="4.42578125" style="338" customWidth="1"/>
    <col min="6879" max="6879" width="5.5703125" style="338" customWidth="1"/>
    <col min="6880" max="6880" width="5.28515625" style="338" bestFit="1" customWidth="1"/>
    <col min="6881" max="6881" width="8.28515625" style="338" customWidth="1"/>
    <col min="6882" max="6882" width="20.85546875" style="338" customWidth="1"/>
    <col min="6883" max="6883" width="24.28515625" style="338" customWidth="1"/>
    <col min="6884" max="6884" width="13" style="338" customWidth="1"/>
    <col min="6885" max="6885" width="7.5703125" style="338" bestFit="1" customWidth="1"/>
    <col min="6886" max="6886" width="5.7109375" style="338" bestFit="1" customWidth="1"/>
    <col min="6887" max="6887" width="11.85546875" style="338" bestFit="1" customWidth="1"/>
    <col min="6888" max="6888" width="10.140625" style="338" bestFit="1" customWidth="1"/>
    <col min="6889" max="6889" width="12.7109375" style="338" bestFit="1" customWidth="1"/>
    <col min="6890" max="7133" width="9.140625" style="338"/>
    <col min="7134" max="7134" width="4.42578125" style="338" customWidth="1"/>
    <col min="7135" max="7135" width="5.5703125" style="338" customWidth="1"/>
    <col min="7136" max="7136" width="5.28515625" style="338" bestFit="1" customWidth="1"/>
    <col min="7137" max="7137" width="8.28515625" style="338" customWidth="1"/>
    <col min="7138" max="7138" width="20.85546875" style="338" customWidth="1"/>
    <col min="7139" max="7139" width="24.28515625" style="338" customWidth="1"/>
    <col min="7140" max="7140" width="13" style="338" customWidth="1"/>
    <col min="7141" max="7141" width="7.5703125" style="338" bestFit="1" customWidth="1"/>
    <col min="7142" max="7142" width="5.7109375" style="338" bestFit="1" customWidth="1"/>
    <col min="7143" max="7143" width="11.85546875" style="338" bestFit="1" customWidth="1"/>
    <col min="7144" max="7144" width="10.140625" style="338" bestFit="1" customWidth="1"/>
    <col min="7145" max="7145" width="12.7109375" style="338" bestFit="1" customWidth="1"/>
    <col min="7146" max="7389" width="9.140625" style="338"/>
    <col min="7390" max="7390" width="4.42578125" style="338" customWidth="1"/>
    <col min="7391" max="7391" width="5.5703125" style="338" customWidth="1"/>
    <col min="7392" max="7392" width="5.28515625" style="338" bestFit="1" customWidth="1"/>
    <col min="7393" max="7393" width="8.28515625" style="338" customWidth="1"/>
    <col min="7394" max="7394" width="20.85546875" style="338" customWidth="1"/>
    <col min="7395" max="7395" width="24.28515625" style="338" customWidth="1"/>
    <col min="7396" max="7396" width="13" style="338" customWidth="1"/>
    <col min="7397" max="7397" width="7.5703125" style="338" bestFit="1" customWidth="1"/>
    <col min="7398" max="7398" width="5.7109375" style="338" bestFit="1" customWidth="1"/>
    <col min="7399" max="7399" width="11.85546875" style="338" bestFit="1" customWidth="1"/>
    <col min="7400" max="7400" width="10.140625" style="338" bestFit="1" customWidth="1"/>
    <col min="7401" max="7401" width="12.7109375" style="338" bestFit="1" customWidth="1"/>
    <col min="7402" max="7645" width="9.140625" style="338"/>
    <col min="7646" max="7646" width="4.42578125" style="338" customWidth="1"/>
    <col min="7647" max="7647" width="5.5703125" style="338" customWidth="1"/>
    <col min="7648" max="7648" width="5.28515625" style="338" bestFit="1" customWidth="1"/>
    <col min="7649" max="7649" width="8.28515625" style="338" customWidth="1"/>
    <col min="7650" max="7650" width="20.85546875" style="338" customWidth="1"/>
    <col min="7651" max="7651" width="24.28515625" style="338" customWidth="1"/>
    <col min="7652" max="7652" width="13" style="338" customWidth="1"/>
    <col min="7653" max="7653" width="7.5703125" style="338" bestFit="1" customWidth="1"/>
    <col min="7654" max="7654" width="5.7109375" style="338" bestFit="1" customWidth="1"/>
    <col min="7655" max="7655" width="11.85546875" style="338" bestFit="1" customWidth="1"/>
    <col min="7656" max="7656" width="10.140625" style="338" bestFit="1" customWidth="1"/>
    <col min="7657" max="7657" width="12.7109375" style="338" bestFit="1" customWidth="1"/>
    <col min="7658" max="7901" width="9.140625" style="338"/>
    <col min="7902" max="7902" width="4.42578125" style="338" customWidth="1"/>
    <col min="7903" max="7903" width="5.5703125" style="338" customWidth="1"/>
    <col min="7904" max="7904" width="5.28515625" style="338" bestFit="1" customWidth="1"/>
    <col min="7905" max="7905" width="8.28515625" style="338" customWidth="1"/>
    <col min="7906" max="7906" width="20.85546875" style="338" customWidth="1"/>
    <col min="7907" max="7907" width="24.28515625" style="338" customWidth="1"/>
    <col min="7908" max="7908" width="13" style="338" customWidth="1"/>
    <col min="7909" max="7909" width="7.5703125" style="338" bestFit="1" customWidth="1"/>
    <col min="7910" max="7910" width="5.7109375" style="338" bestFit="1" customWidth="1"/>
    <col min="7911" max="7911" width="11.85546875" style="338" bestFit="1" customWidth="1"/>
    <col min="7912" max="7912" width="10.140625" style="338" bestFit="1" customWidth="1"/>
    <col min="7913" max="7913" width="12.7109375" style="338" bestFit="1" customWidth="1"/>
    <col min="7914" max="8157" width="9.140625" style="338"/>
    <col min="8158" max="8158" width="4.42578125" style="338" customWidth="1"/>
    <col min="8159" max="8159" width="5.5703125" style="338" customWidth="1"/>
    <col min="8160" max="8160" width="5.28515625" style="338" bestFit="1" customWidth="1"/>
    <col min="8161" max="8161" width="8.28515625" style="338" customWidth="1"/>
    <col min="8162" max="8162" width="20.85546875" style="338" customWidth="1"/>
    <col min="8163" max="8163" width="24.28515625" style="338" customWidth="1"/>
    <col min="8164" max="8164" width="13" style="338" customWidth="1"/>
    <col min="8165" max="8165" width="7.5703125" style="338" bestFit="1" customWidth="1"/>
    <col min="8166" max="8166" width="5.7109375" style="338" bestFit="1" customWidth="1"/>
    <col min="8167" max="8167" width="11.85546875" style="338" bestFit="1" customWidth="1"/>
    <col min="8168" max="8168" width="10.140625" style="338" bestFit="1" customWidth="1"/>
    <col min="8169" max="8169" width="12.7109375" style="338" bestFit="1" customWidth="1"/>
    <col min="8170" max="8413" width="9.140625" style="338"/>
    <col min="8414" max="8414" width="4.42578125" style="338" customWidth="1"/>
    <col min="8415" max="8415" width="5.5703125" style="338" customWidth="1"/>
    <col min="8416" max="8416" width="5.28515625" style="338" bestFit="1" customWidth="1"/>
    <col min="8417" max="8417" width="8.28515625" style="338" customWidth="1"/>
    <col min="8418" max="8418" width="20.85546875" style="338" customWidth="1"/>
    <col min="8419" max="8419" width="24.28515625" style="338" customWidth="1"/>
    <col min="8420" max="8420" width="13" style="338" customWidth="1"/>
    <col min="8421" max="8421" width="7.5703125" style="338" bestFit="1" customWidth="1"/>
    <col min="8422" max="8422" width="5.7109375" style="338" bestFit="1" customWidth="1"/>
    <col min="8423" max="8423" width="11.85546875" style="338" bestFit="1" customWidth="1"/>
    <col min="8424" max="8424" width="10.140625" style="338" bestFit="1" customWidth="1"/>
    <col min="8425" max="8425" width="12.7109375" style="338" bestFit="1" customWidth="1"/>
    <col min="8426" max="8669" width="9.140625" style="338"/>
    <col min="8670" max="8670" width="4.42578125" style="338" customWidth="1"/>
    <col min="8671" max="8671" width="5.5703125" style="338" customWidth="1"/>
    <col min="8672" max="8672" width="5.28515625" style="338" bestFit="1" customWidth="1"/>
    <col min="8673" max="8673" width="8.28515625" style="338" customWidth="1"/>
    <col min="8674" max="8674" width="20.85546875" style="338" customWidth="1"/>
    <col min="8675" max="8675" width="24.28515625" style="338" customWidth="1"/>
    <col min="8676" max="8676" width="13" style="338" customWidth="1"/>
    <col min="8677" max="8677" width="7.5703125" style="338" bestFit="1" customWidth="1"/>
    <col min="8678" max="8678" width="5.7109375" style="338" bestFit="1" customWidth="1"/>
    <col min="8679" max="8679" width="11.85546875" style="338" bestFit="1" customWidth="1"/>
    <col min="8680" max="8680" width="10.140625" style="338" bestFit="1" customWidth="1"/>
    <col min="8681" max="8681" width="12.7109375" style="338" bestFit="1" customWidth="1"/>
    <col min="8682" max="8925" width="9.140625" style="338"/>
    <col min="8926" max="8926" width="4.42578125" style="338" customWidth="1"/>
    <col min="8927" max="8927" width="5.5703125" style="338" customWidth="1"/>
    <col min="8928" max="8928" width="5.28515625" style="338" bestFit="1" customWidth="1"/>
    <col min="8929" max="8929" width="8.28515625" style="338" customWidth="1"/>
    <col min="8930" max="8930" width="20.85546875" style="338" customWidth="1"/>
    <col min="8931" max="8931" width="24.28515625" style="338" customWidth="1"/>
    <col min="8932" max="8932" width="13" style="338" customWidth="1"/>
    <col min="8933" max="8933" width="7.5703125" style="338" bestFit="1" customWidth="1"/>
    <col min="8934" max="8934" width="5.7109375" style="338" bestFit="1" customWidth="1"/>
    <col min="8935" max="8935" width="11.85546875" style="338" bestFit="1" customWidth="1"/>
    <col min="8936" max="8936" width="10.140625" style="338" bestFit="1" customWidth="1"/>
    <col min="8937" max="8937" width="12.7109375" style="338" bestFit="1" customWidth="1"/>
    <col min="8938" max="9181" width="9.140625" style="338"/>
    <col min="9182" max="9182" width="4.42578125" style="338" customWidth="1"/>
    <col min="9183" max="9183" width="5.5703125" style="338" customWidth="1"/>
    <col min="9184" max="9184" width="5.28515625" style="338" bestFit="1" customWidth="1"/>
    <col min="9185" max="9185" width="8.28515625" style="338" customWidth="1"/>
    <col min="9186" max="9186" width="20.85546875" style="338" customWidth="1"/>
    <col min="9187" max="9187" width="24.28515625" style="338" customWidth="1"/>
    <col min="9188" max="9188" width="13" style="338" customWidth="1"/>
    <col min="9189" max="9189" width="7.5703125" style="338" bestFit="1" customWidth="1"/>
    <col min="9190" max="9190" width="5.7109375" style="338" bestFit="1" customWidth="1"/>
    <col min="9191" max="9191" width="11.85546875" style="338" bestFit="1" customWidth="1"/>
    <col min="9192" max="9192" width="10.140625" style="338" bestFit="1" customWidth="1"/>
    <col min="9193" max="9193" width="12.7109375" style="338" bestFit="1" customWidth="1"/>
    <col min="9194" max="9437" width="9.140625" style="338"/>
    <col min="9438" max="9438" width="4.42578125" style="338" customWidth="1"/>
    <col min="9439" max="9439" width="5.5703125" style="338" customWidth="1"/>
    <col min="9440" max="9440" width="5.28515625" style="338" bestFit="1" customWidth="1"/>
    <col min="9441" max="9441" width="8.28515625" style="338" customWidth="1"/>
    <col min="9442" max="9442" width="20.85546875" style="338" customWidth="1"/>
    <col min="9443" max="9443" width="24.28515625" style="338" customWidth="1"/>
    <col min="9444" max="9444" width="13" style="338" customWidth="1"/>
    <col min="9445" max="9445" width="7.5703125" style="338" bestFit="1" customWidth="1"/>
    <col min="9446" max="9446" width="5.7109375" style="338" bestFit="1" customWidth="1"/>
    <col min="9447" max="9447" width="11.85546875" style="338" bestFit="1" customWidth="1"/>
    <col min="9448" max="9448" width="10.140625" style="338" bestFit="1" customWidth="1"/>
    <col min="9449" max="9449" width="12.7109375" style="338" bestFit="1" customWidth="1"/>
    <col min="9450" max="9693" width="9.140625" style="338"/>
    <col min="9694" max="9694" width="4.42578125" style="338" customWidth="1"/>
    <col min="9695" max="9695" width="5.5703125" style="338" customWidth="1"/>
    <col min="9696" max="9696" width="5.28515625" style="338" bestFit="1" customWidth="1"/>
    <col min="9697" max="9697" width="8.28515625" style="338" customWidth="1"/>
    <col min="9698" max="9698" width="20.85546875" style="338" customWidth="1"/>
    <col min="9699" max="9699" width="24.28515625" style="338" customWidth="1"/>
    <col min="9700" max="9700" width="13" style="338" customWidth="1"/>
    <col min="9701" max="9701" width="7.5703125" style="338" bestFit="1" customWidth="1"/>
    <col min="9702" max="9702" width="5.7109375" style="338" bestFit="1" customWidth="1"/>
    <col min="9703" max="9703" width="11.85546875" style="338" bestFit="1" customWidth="1"/>
    <col min="9704" max="9704" width="10.140625" style="338" bestFit="1" customWidth="1"/>
    <col min="9705" max="9705" width="12.7109375" style="338" bestFit="1" customWidth="1"/>
    <col min="9706" max="9949" width="9.140625" style="338"/>
    <col min="9950" max="9950" width="4.42578125" style="338" customWidth="1"/>
    <col min="9951" max="9951" width="5.5703125" style="338" customWidth="1"/>
    <col min="9952" max="9952" width="5.28515625" style="338" bestFit="1" customWidth="1"/>
    <col min="9953" max="9953" width="8.28515625" style="338" customWidth="1"/>
    <col min="9954" max="9954" width="20.85546875" style="338" customWidth="1"/>
    <col min="9955" max="9955" width="24.28515625" style="338" customWidth="1"/>
    <col min="9956" max="9956" width="13" style="338" customWidth="1"/>
    <col min="9957" max="9957" width="7.5703125" style="338" bestFit="1" customWidth="1"/>
    <col min="9958" max="9958" width="5.7109375" style="338" bestFit="1" customWidth="1"/>
    <col min="9959" max="9959" width="11.85546875" style="338" bestFit="1" customWidth="1"/>
    <col min="9960" max="9960" width="10.140625" style="338" bestFit="1" customWidth="1"/>
    <col min="9961" max="9961" width="12.7109375" style="338" bestFit="1" customWidth="1"/>
    <col min="9962" max="10205" width="9.140625" style="338"/>
    <col min="10206" max="10206" width="4.42578125" style="338" customWidth="1"/>
    <col min="10207" max="10207" width="5.5703125" style="338" customWidth="1"/>
    <col min="10208" max="10208" width="5.28515625" style="338" bestFit="1" customWidth="1"/>
    <col min="10209" max="10209" width="8.28515625" style="338" customWidth="1"/>
    <col min="10210" max="10210" width="20.85546875" style="338" customWidth="1"/>
    <col min="10211" max="10211" width="24.28515625" style="338" customWidth="1"/>
    <col min="10212" max="10212" width="13" style="338" customWidth="1"/>
    <col min="10213" max="10213" width="7.5703125" style="338" bestFit="1" customWidth="1"/>
    <col min="10214" max="10214" width="5.7109375" style="338" bestFit="1" customWidth="1"/>
    <col min="10215" max="10215" width="11.85546875" style="338" bestFit="1" customWidth="1"/>
    <col min="10216" max="10216" width="10.140625" style="338" bestFit="1" customWidth="1"/>
    <col min="10217" max="10217" width="12.7109375" style="338" bestFit="1" customWidth="1"/>
    <col min="10218" max="10461" width="9.140625" style="338"/>
    <col min="10462" max="10462" width="4.42578125" style="338" customWidth="1"/>
    <col min="10463" max="10463" width="5.5703125" style="338" customWidth="1"/>
    <col min="10464" max="10464" width="5.28515625" style="338" bestFit="1" customWidth="1"/>
    <col min="10465" max="10465" width="8.28515625" style="338" customWidth="1"/>
    <col min="10466" max="10466" width="20.85546875" style="338" customWidth="1"/>
    <col min="10467" max="10467" width="24.28515625" style="338" customWidth="1"/>
    <col min="10468" max="10468" width="13" style="338" customWidth="1"/>
    <col min="10469" max="10469" width="7.5703125" style="338" bestFit="1" customWidth="1"/>
    <col min="10470" max="10470" width="5.7109375" style="338" bestFit="1" customWidth="1"/>
    <col min="10471" max="10471" width="11.85546875" style="338" bestFit="1" customWidth="1"/>
    <col min="10472" max="10472" width="10.140625" style="338" bestFit="1" customWidth="1"/>
    <col min="10473" max="10473" width="12.7109375" style="338" bestFit="1" customWidth="1"/>
    <col min="10474" max="10717" width="9.140625" style="338"/>
    <col min="10718" max="10718" width="4.42578125" style="338" customWidth="1"/>
    <col min="10719" max="10719" width="5.5703125" style="338" customWidth="1"/>
    <col min="10720" max="10720" width="5.28515625" style="338" bestFit="1" customWidth="1"/>
    <col min="10721" max="10721" width="8.28515625" style="338" customWidth="1"/>
    <col min="10722" max="10722" width="20.85546875" style="338" customWidth="1"/>
    <col min="10723" max="10723" width="24.28515625" style="338" customWidth="1"/>
    <col min="10724" max="10724" width="13" style="338" customWidth="1"/>
    <col min="10725" max="10725" width="7.5703125" style="338" bestFit="1" customWidth="1"/>
    <col min="10726" max="10726" width="5.7109375" style="338" bestFit="1" customWidth="1"/>
    <col min="10727" max="10727" width="11.85546875" style="338" bestFit="1" customWidth="1"/>
    <col min="10728" max="10728" width="10.140625" style="338" bestFit="1" customWidth="1"/>
    <col min="10729" max="10729" width="12.7109375" style="338" bestFit="1" customWidth="1"/>
    <col min="10730" max="10973" width="9.140625" style="338"/>
    <col min="10974" max="10974" width="4.42578125" style="338" customWidth="1"/>
    <col min="10975" max="10975" width="5.5703125" style="338" customWidth="1"/>
    <col min="10976" max="10976" width="5.28515625" style="338" bestFit="1" customWidth="1"/>
    <col min="10977" max="10977" width="8.28515625" style="338" customWidth="1"/>
    <col min="10978" max="10978" width="20.85546875" style="338" customWidth="1"/>
    <col min="10979" max="10979" width="24.28515625" style="338" customWidth="1"/>
    <col min="10980" max="10980" width="13" style="338" customWidth="1"/>
    <col min="10981" max="10981" width="7.5703125" style="338" bestFit="1" customWidth="1"/>
    <col min="10982" max="10982" width="5.7109375" style="338" bestFit="1" customWidth="1"/>
    <col min="10983" max="10983" width="11.85546875" style="338" bestFit="1" customWidth="1"/>
    <col min="10984" max="10984" width="10.140625" style="338" bestFit="1" customWidth="1"/>
    <col min="10985" max="10985" width="12.7109375" style="338" bestFit="1" customWidth="1"/>
    <col min="10986" max="11229" width="9.140625" style="338"/>
    <col min="11230" max="11230" width="4.42578125" style="338" customWidth="1"/>
    <col min="11231" max="11231" width="5.5703125" style="338" customWidth="1"/>
    <col min="11232" max="11232" width="5.28515625" style="338" bestFit="1" customWidth="1"/>
    <col min="11233" max="11233" width="8.28515625" style="338" customWidth="1"/>
    <col min="11234" max="11234" width="20.85546875" style="338" customWidth="1"/>
    <col min="11235" max="11235" width="24.28515625" style="338" customWidth="1"/>
    <col min="11236" max="11236" width="13" style="338" customWidth="1"/>
    <col min="11237" max="11237" width="7.5703125" style="338" bestFit="1" customWidth="1"/>
    <col min="11238" max="11238" width="5.7109375" style="338" bestFit="1" customWidth="1"/>
    <col min="11239" max="11239" width="11.85546875" style="338" bestFit="1" customWidth="1"/>
    <col min="11240" max="11240" width="10.140625" style="338" bestFit="1" customWidth="1"/>
    <col min="11241" max="11241" width="12.7109375" style="338" bestFit="1" customWidth="1"/>
    <col min="11242" max="11485" width="9.140625" style="338"/>
    <col min="11486" max="11486" width="4.42578125" style="338" customWidth="1"/>
    <col min="11487" max="11487" width="5.5703125" style="338" customWidth="1"/>
    <col min="11488" max="11488" width="5.28515625" style="338" bestFit="1" customWidth="1"/>
    <col min="11489" max="11489" width="8.28515625" style="338" customWidth="1"/>
    <col min="11490" max="11490" width="20.85546875" style="338" customWidth="1"/>
    <col min="11491" max="11491" width="24.28515625" style="338" customWidth="1"/>
    <col min="11492" max="11492" width="13" style="338" customWidth="1"/>
    <col min="11493" max="11493" width="7.5703125" style="338" bestFit="1" customWidth="1"/>
    <col min="11494" max="11494" width="5.7109375" style="338" bestFit="1" customWidth="1"/>
    <col min="11495" max="11495" width="11.85546875" style="338" bestFit="1" customWidth="1"/>
    <col min="11496" max="11496" width="10.140625" style="338" bestFit="1" customWidth="1"/>
    <col min="11497" max="11497" width="12.7109375" style="338" bestFit="1" customWidth="1"/>
    <col min="11498" max="11741" width="9.140625" style="338"/>
    <col min="11742" max="11742" width="4.42578125" style="338" customWidth="1"/>
    <col min="11743" max="11743" width="5.5703125" style="338" customWidth="1"/>
    <col min="11744" max="11744" width="5.28515625" style="338" bestFit="1" customWidth="1"/>
    <col min="11745" max="11745" width="8.28515625" style="338" customWidth="1"/>
    <col min="11746" max="11746" width="20.85546875" style="338" customWidth="1"/>
    <col min="11747" max="11747" width="24.28515625" style="338" customWidth="1"/>
    <col min="11748" max="11748" width="13" style="338" customWidth="1"/>
    <col min="11749" max="11749" width="7.5703125" style="338" bestFit="1" customWidth="1"/>
    <col min="11750" max="11750" width="5.7109375" style="338" bestFit="1" customWidth="1"/>
    <col min="11751" max="11751" width="11.85546875" style="338" bestFit="1" customWidth="1"/>
    <col min="11752" max="11752" width="10.140625" style="338" bestFit="1" customWidth="1"/>
    <col min="11753" max="11753" width="12.7109375" style="338" bestFit="1" customWidth="1"/>
    <col min="11754" max="11997" width="9.140625" style="338"/>
    <col min="11998" max="11998" width="4.42578125" style="338" customWidth="1"/>
    <col min="11999" max="11999" width="5.5703125" style="338" customWidth="1"/>
    <col min="12000" max="12000" width="5.28515625" style="338" bestFit="1" customWidth="1"/>
    <col min="12001" max="12001" width="8.28515625" style="338" customWidth="1"/>
    <col min="12002" max="12002" width="20.85546875" style="338" customWidth="1"/>
    <col min="12003" max="12003" width="24.28515625" style="338" customWidth="1"/>
    <col min="12004" max="12004" width="13" style="338" customWidth="1"/>
    <col min="12005" max="12005" width="7.5703125" style="338" bestFit="1" customWidth="1"/>
    <col min="12006" max="12006" width="5.7109375" style="338" bestFit="1" customWidth="1"/>
    <col min="12007" max="12007" width="11.85546875" style="338" bestFit="1" customWidth="1"/>
    <col min="12008" max="12008" width="10.140625" style="338" bestFit="1" customWidth="1"/>
    <col min="12009" max="12009" width="12.7109375" style="338" bestFit="1" customWidth="1"/>
    <col min="12010" max="12253" width="9.140625" style="338"/>
    <col min="12254" max="12254" width="4.42578125" style="338" customWidth="1"/>
    <col min="12255" max="12255" width="5.5703125" style="338" customWidth="1"/>
    <col min="12256" max="12256" width="5.28515625" style="338" bestFit="1" customWidth="1"/>
    <col min="12257" max="12257" width="8.28515625" style="338" customWidth="1"/>
    <col min="12258" max="12258" width="20.85546875" style="338" customWidth="1"/>
    <col min="12259" max="12259" width="24.28515625" style="338" customWidth="1"/>
    <col min="12260" max="12260" width="13" style="338" customWidth="1"/>
    <col min="12261" max="12261" width="7.5703125" style="338" bestFit="1" customWidth="1"/>
    <col min="12262" max="12262" width="5.7109375" style="338" bestFit="1" customWidth="1"/>
    <col min="12263" max="12263" width="11.85546875" style="338" bestFit="1" customWidth="1"/>
    <col min="12264" max="12264" width="10.140625" style="338" bestFit="1" customWidth="1"/>
    <col min="12265" max="12265" width="12.7109375" style="338" bestFit="1" customWidth="1"/>
    <col min="12266" max="12509" width="9.140625" style="338"/>
    <col min="12510" max="12510" width="4.42578125" style="338" customWidth="1"/>
    <col min="12511" max="12511" width="5.5703125" style="338" customWidth="1"/>
    <col min="12512" max="12512" width="5.28515625" style="338" bestFit="1" customWidth="1"/>
    <col min="12513" max="12513" width="8.28515625" style="338" customWidth="1"/>
    <col min="12514" max="12514" width="20.85546875" style="338" customWidth="1"/>
    <col min="12515" max="12515" width="24.28515625" style="338" customWidth="1"/>
    <col min="12516" max="12516" width="13" style="338" customWidth="1"/>
    <col min="12517" max="12517" width="7.5703125" style="338" bestFit="1" customWidth="1"/>
    <col min="12518" max="12518" width="5.7109375" style="338" bestFit="1" customWidth="1"/>
    <col min="12519" max="12519" width="11.85546875" style="338" bestFit="1" customWidth="1"/>
    <col min="12520" max="12520" width="10.140625" style="338" bestFit="1" customWidth="1"/>
    <col min="12521" max="12521" width="12.7109375" style="338" bestFit="1" customWidth="1"/>
    <col min="12522" max="12765" width="9.140625" style="338"/>
    <col min="12766" max="12766" width="4.42578125" style="338" customWidth="1"/>
    <col min="12767" max="12767" width="5.5703125" style="338" customWidth="1"/>
    <col min="12768" max="12768" width="5.28515625" style="338" bestFit="1" customWidth="1"/>
    <col min="12769" max="12769" width="8.28515625" style="338" customWidth="1"/>
    <col min="12770" max="12770" width="20.85546875" style="338" customWidth="1"/>
    <col min="12771" max="12771" width="24.28515625" style="338" customWidth="1"/>
    <col min="12772" max="12772" width="13" style="338" customWidth="1"/>
    <col min="12773" max="12773" width="7.5703125" style="338" bestFit="1" customWidth="1"/>
    <col min="12774" max="12774" width="5.7109375" style="338" bestFit="1" customWidth="1"/>
    <col min="12775" max="12775" width="11.85546875" style="338" bestFit="1" customWidth="1"/>
    <col min="12776" max="12776" width="10.140625" style="338" bestFit="1" customWidth="1"/>
    <col min="12777" max="12777" width="12.7109375" style="338" bestFit="1" customWidth="1"/>
    <col min="12778" max="13021" width="9.140625" style="338"/>
    <col min="13022" max="13022" width="4.42578125" style="338" customWidth="1"/>
    <col min="13023" max="13023" width="5.5703125" style="338" customWidth="1"/>
    <col min="13024" max="13024" width="5.28515625" style="338" bestFit="1" customWidth="1"/>
    <col min="13025" max="13025" width="8.28515625" style="338" customWidth="1"/>
    <col min="13026" max="13026" width="20.85546875" style="338" customWidth="1"/>
    <col min="13027" max="13027" width="24.28515625" style="338" customWidth="1"/>
    <col min="13028" max="13028" width="13" style="338" customWidth="1"/>
    <col min="13029" max="13029" width="7.5703125" style="338" bestFit="1" customWidth="1"/>
    <col min="13030" max="13030" width="5.7109375" style="338" bestFit="1" customWidth="1"/>
    <col min="13031" max="13031" width="11.85546875" style="338" bestFit="1" customWidth="1"/>
    <col min="13032" max="13032" width="10.140625" style="338" bestFit="1" customWidth="1"/>
    <col min="13033" max="13033" width="12.7109375" style="338" bestFit="1" customWidth="1"/>
    <col min="13034" max="13277" width="9.140625" style="338"/>
    <col min="13278" max="13278" width="4.42578125" style="338" customWidth="1"/>
    <col min="13279" max="13279" width="5.5703125" style="338" customWidth="1"/>
    <col min="13280" max="13280" width="5.28515625" style="338" bestFit="1" customWidth="1"/>
    <col min="13281" max="13281" width="8.28515625" style="338" customWidth="1"/>
    <col min="13282" max="13282" width="20.85546875" style="338" customWidth="1"/>
    <col min="13283" max="13283" width="24.28515625" style="338" customWidth="1"/>
    <col min="13284" max="13284" width="13" style="338" customWidth="1"/>
    <col min="13285" max="13285" width="7.5703125" style="338" bestFit="1" customWidth="1"/>
    <col min="13286" max="13286" width="5.7109375" style="338" bestFit="1" customWidth="1"/>
    <col min="13287" max="13287" width="11.85546875" style="338" bestFit="1" customWidth="1"/>
    <col min="13288" max="13288" width="10.140625" style="338" bestFit="1" customWidth="1"/>
    <col min="13289" max="13289" width="12.7109375" style="338" bestFit="1" customWidth="1"/>
    <col min="13290" max="13533" width="9.140625" style="338"/>
    <col min="13534" max="13534" width="4.42578125" style="338" customWidth="1"/>
    <col min="13535" max="13535" width="5.5703125" style="338" customWidth="1"/>
    <col min="13536" max="13536" width="5.28515625" style="338" bestFit="1" customWidth="1"/>
    <col min="13537" max="13537" width="8.28515625" style="338" customWidth="1"/>
    <col min="13538" max="13538" width="20.85546875" style="338" customWidth="1"/>
    <col min="13539" max="13539" width="24.28515625" style="338" customWidth="1"/>
    <col min="13540" max="13540" width="13" style="338" customWidth="1"/>
    <col min="13541" max="13541" width="7.5703125" style="338" bestFit="1" customWidth="1"/>
    <col min="13542" max="13542" width="5.7109375" style="338" bestFit="1" customWidth="1"/>
    <col min="13543" max="13543" width="11.85546875" style="338" bestFit="1" customWidth="1"/>
    <col min="13544" max="13544" width="10.140625" style="338" bestFit="1" customWidth="1"/>
    <col min="13545" max="13545" width="12.7109375" style="338" bestFit="1" customWidth="1"/>
    <col min="13546" max="13789" width="9.140625" style="338"/>
    <col min="13790" max="13790" width="4.42578125" style="338" customWidth="1"/>
    <col min="13791" max="13791" width="5.5703125" style="338" customWidth="1"/>
    <col min="13792" max="13792" width="5.28515625" style="338" bestFit="1" customWidth="1"/>
    <col min="13793" max="13793" width="8.28515625" style="338" customWidth="1"/>
    <col min="13794" max="13794" width="20.85546875" style="338" customWidth="1"/>
    <col min="13795" max="13795" width="24.28515625" style="338" customWidth="1"/>
    <col min="13796" max="13796" width="13" style="338" customWidth="1"/>
    <col min="13797" max="13797" width="7.5703125" style="338" bestFit="1" customWidth="1"/>
    <col min="13798" max="13798" width="5.7109375" style="338" bestFit="1" customWidth="1"/>
    <col min="13799" max="13799" width="11.85546875" style="338" bestFit="1" customWidth="1"/>
    <col min="13800" max="13800" width="10.140625" style="338" bestFit="1" customWidth="1"/>
    <col min="13801" max="13801" width="12.7109375" style="338" bestFit="1" customWidth="1"/>
    <col min="13802" max="14045" width="9.140625" style="338"/>
    <col min="14046" max="14046" width="4.42578125" style="338" customWidth="1"/>
    <col min="14047" max="14047" width="5.5703125" style="338" customWidth="1"/>
    <col min="14048" max="14048" width="5.28515625" style="338" bestFit="1" customWidth="1"/>
    <col min="14049" max="14049" width="8.28515625" style="338" customWidth="1"/>
    <col min="14050" max="14050" width="20.85546875" style="338" customWidth="1"/>
    <col min="14051" max="14051" width="24.28515625" style="338" customWidth="1"/>
    <col min="14052" max="14052" width="13" style="338" customWidth="1"/>
    <col min="14053" max="14053" width="7.5703125" style="338" bestFit="1" customWidth="1"/>
    <col min="14054" max="14054" width="5.7109375" style="338" bestFit="1" customWidth="1"/>
    <col min="14055" max="14055" width="11.85546875" style="338" bestFit="1" customWidth="1"/>
    <col min="14056" max="14056" width="10.140625" style="338" bestFit="1" customWidth="1"/>
    <col min="14057" max="14057" width="12.7109375" style="338" bestFit="1" customWidth="1"/>
    <col min="14058" max="14301" width="9.140625" style="338"/>
    <col min="14302" max="14302" width="4.42578125" style="338" customWidth="1"/>
    <col min="14303" max="14303" width="5.5703125" style="338" customWidth="1"/>
    <col min="14304" max="14304" width="5.28515625" style="338" bestFit="1" customWidth="1"/>
    <col min="14305" max="14305" width="8.28515625" style="338" customWidth="1"/>
    <col min="14306" max="14306" width="20.85546875" style="338" customWidth="1"/>
    <col min="14307" max="14307" width="24.28515625" style="338" customWidth="1"/>
    <col min="14308" max="14308" width="13" style="338" customWidth="1"/>
    <col min="14309" max="14309" width="7.5703125" style="338" bestFit="1" customWidth="1"/>
    <col min="14310" max="14310" width="5.7109375" style="338" bestFit="1" customWidth="1"/>
    <col min="14311" max="14311" width="11.85546875" style="338" bestFit="1" customWidth="1"/>
    <col min="14312" max="14312" width="10.140625" style="338" bestFit="1" customWidth="1"/>
    <col min="14313" max="14313" width="12.7109375" style="338" bestFit="1" customWidth="1"/>
    <col min="14314" max="14557" width="9.140625" style="338"/>
    <col min="14558" max="14558" width="4.42578125" style="338" customWidth="1"/>
    <col min="14559" max="14559" width="5.5703125" style="338" customWidth="1"/>
    <col min="14560" max="14560" width="5.28515625" style="338" bestFit="1" customWidth="1"/>
    <col min="14561" max="14561" width="8.28515625" style="338" customWidth="1"/>
    <col min="14562" max="14562" width="20.85546875" style="338" customWidth="1"/>
    <col min="14563" max="14563" width="24.28515625" style="338" customWidth="1"/>
    <col min="14564" max="14564" width="13" style="338" customWidth="1"/>
    <col min="14565" max="14565" width="7.5703125" style="338" bestFit="1" customWidth="1"/>
    <col min="14566" max="14566" width="5.7109375" style="338" bestFit="1" customWidth="1"/>
    <col min="14567" max="14567" width="11.85546875" style="338" bestFit="1" customWidth="1"/>
    <col min="14568" max="14568" width="10.140625" style="338" bestFit="1" customWidth="1"/>
    <col min="14569" max="14569" width="12.7109375" style="338" bestFit="1" customWidth="1"/>
    <col min="14570" max="14813" width="9.140625" style="338"/>
    <col min="14814" max="14814" width="4.42578125" style="338" customWidth="1"/>
    <col min="14815" max="14815" width="5.5703125" style="338" customWidth="1"/>
    <col min="14816" max="14816" width="5.28515625" style="338" bestFit="1" customWidth="1"/>
    <col min="14817" max="14817" width="8.28515625" style="338" customWidth="1"/>
    <col min="14818" max="14818" width="20.85546875" style="338" customWidth="1"/>
    <col min="14819" max="14819" width="24.28515625" style="338" customWidth="1"/>
    <col min="14820" max="14820" width="13" style="338" customWidth="1"/>
    <col min="14821" max="14821" width="7.5703125" style="338" bestFit="1" customWidth="1"/>
    <col min="14822" max="14822" width="5.7109375" style="338" bestFit="1" customWidth="1"/>
    <col min="14823" max="14823" width="11.85546875" style="338" bestFit="1" customWidth="1"/>
    <col min="14824" max="14824" width="10.140625" style="338" bestFit="1" customWidth="1"/>
    <col min="14825" max="14825" width="12.7109375" style="338" bestFit="1" customWidth="1"/>
    <col min="14826" max="15069" width="9.140625" style="338"/>
    <col min="15070" max="15070" width="4.42578125" style="338" customWidth="1"/>
    <col min="15071" max="15071" width="5.5703125" style="338" customWidth="1"/>
    <col min="15072" max="15072" width="5.28515625" style="338" bestFit="1" customWidth="1"/>
    <col min="15073" max="15073" width="8.28515625" style="338" customWidth="1"/>
    <col min="15074" max="15074" width="20.85546875" style="338" customWidth="1"/>
    <col min="15075" max="15075" width="24.28515625" style="338" customWidth="1"/>
    <col min="15076" max="15076" width="13" style="338" customWidth="1"/>
    <col min="15077" max="15077" width="7.5703125" style="338" bestFit="1" customWidth="1"/>
    <col min="15078" max="15078" width="5.7109375" style="338" bestFit="1" customWidth="1"/>
    <col min="15079" max="15079" width="11.85546875" style="338" bestFit="1" customWidth="1"/>
    <col min="15080" max="15080" width="10.140625" style="338" bestFit="1" customWidth="1"/>
    <col min="15081" max="15081" width="12.7109375" style="338" bestFit="1" customWidth="1"/>
    <col min="15082" max="15325" width="9.140625" style="338"/>
    <col min="15326" max="15326" width="4.42578125" style="338" customWidth="1"/>
    <col min="15327" max="15327" width="5.5703125" style="338" customWidth="1"/>
    <col min="15328" max="15328" width="5.28515625" style="338" bestFit="1" customWidth="1"/>
    <col min="15329" max="15329" width="8.28515625" style="338" customWidth="1"/>
    <col min="15330" max="15330" width="20.85546875" style="338" customWidth="1"/>
    <col min="15331" max="15331" width="24.28515625" style="338" customWidth="1"/>
    <col min="15332" max="15332" width="13" style="338" customWidth="1"/>
    <col min="15333" max="15333" width="7.5703125" style="338" bestFit="1" customWidth="1"/>
    <col min="15334" max="15334" width="5.7109375" style="338" bestFit="1" customWidth="1"/>
    <col min="15335" max="15335" width="11.85546875" style="338" bestFit="1" customWidth="1"/>
    <col min="15336" max="15336" width="10.140625" style="338" bestFit="1" customWidth="1"/>
    <col min="15337" max="15337" width="12.7109375" style="338" bestFit="1" customWidth="1"/>
    <col min="15338" max="15581" width="9.140625" style="338"/>
    <col min="15582" max="15582" width="4.42578125" style="338" customWidth="1"/>
    <col min="15583" max="15583" width="5.5703125" style="338" customWidth="1"/>
    <col min="15584" max="15584" width="5.28515625" style="338" bestFit="1" customWidth="1"/>
    <col min="15585" max="15585" width="8.28515625" style="338" customWidth="1"/>
    <col min="15586" max="15586" width="20.85546875" style="338" customWidth="1"/>
    <col min="15587" max="15587" width="24.28515625" style="338" customWidth="1"/>
    <col min="15588" max="15588" width="13" style="338" customWidth="1"/>
    <col min="15589" max="15589" width="7.5703125" style="338" bestFit="1" customWidth="1"/>
    <col min="15590" max="15590" width="5.7109375" style="338" bestFit="1" customWidth="1"/>
    <col min="15591" max="15591" width="11.85546875" style="338" bestFit="1" customWidth="1"/>
    <col min="15592" max="15592" width="10.140625" style="338" bestFit="1" customWidth="1"/>
    <col min="15593" max="15593" width="12.7109375" style="338" bestFit="1" customWidth="1"/>
    <col min="15594" max="15837" width="9.140625" style="338"/>
    <col min="15838" max="15838" width="4.42578125" style="338" customWidth="1"/>
    <col min="15839" max="15839" width="5.5703125" style="338" customWidth="1"/>
    <col min="15840" max="15840" width="5.28515625" style="338" bestFit="1" customWidth="1"/>
    <col min="15841" max="15841" width="8.28515625" style="338" customWidth="1"/>
    <col min="15842" max="15842" width="20.85546875" style="338" customWidth="1"/>
    <col min="15843" max="15843" width="24.28515625" style="338" customWidth="1"/>
    <col min="15844" max="15844" width="13" style="338" customWidth="1"/>
    <col min="15845" max="15845" width="7.5703125" style="338" bestFit="1" customWidth="1"/>
    <col min="15846" max="15846" width="5.7109375" style="338" bestFit="1" customWidth="1"/>
    <col min="15847" max="15847" width="11.85546875" style="338" bestFit="1" customWidth="1"/>
    <col min="15848" max="15848" width="10.140625" style="338" bestFit="1" customWidth="1"/>
    <col min="15849" max="15849" width="12.7109375" style="338" bestFit="1" customWidth="1"/>
    <col min="15850" max="16093" width="9.140625" style="338"/>
    <col min="16094" max="16094" width="4.42578125" style="338" customWidth="1"/>
    <col min="16095" max="16095" width="5.5703125" style="338" customWidth="1"/>
    <col min="16096" max="16096" width="5.28515625" style="338" bestFit="1" customWidth="1"/>
    <col min="16097" max="16097" width="8.28515625" style="338" customWidth="1"/>
    <col min="16098" max="16098" width="20.85546875" style="338" customWidth="1"/>
    <col min="16099" max="16099" width="24.28515625" style="338" customWidth="1"/>
    <col min="16100" max="16100" width="13" style="338" customWidth="1"/>
    <col min="16101" max="16101" width="7.5703125" style="338" bestFit="1" customWidth="1"/>
    <col min="16102" max="16102" width="5.7109375" style="338" bestFit="1" customWidth="1"/>
    <col min="16103" max="16103" width="11.85546875" style="338" bestFit="1" customWidth="1"/>
    <col min="16104" max="16104" width="10.140625" style="338" bestFit="1" customWidth="1"/>
    <col min="16105" max="16105" width="12.7109375" style="338" bestFit="1" customWidth="1"/>
    <col min="16106" max="16384" width="9.140625" style="338"/>
  </cols>
  <sheetData>
    <row r="1" spans="1:8" x14ac:dyDescent="0.35">
      <c r="A1" s="466" t="s">
        <v>44</v>
      </c>
      <c r="B1" s="466"/>
      <c r="C1" s="466"/>
    </row>
    <row r="3" spans="1:8" ht="16.5" customHeight="1" x14ac:dyDescent="0.35">
      <c r="B3" s="467" t="s">
        <v>45</v>
      </c>
      <c r="C3" s="467"/>
      <c r="D3" s="467"/>
      <c r="E3" s="467"/>
      <c r="F3" s="467"/>
      <c r="G3" s="467"/>
    </row>
    <row r="4" spans="1:8" x14ac:dyDescent="0.35">
      <c r="C4" s="339"/>
      <c r="D4" s="340"/>
      <c r="E4" s="340"/>
      <c r="F4" s="340"/>
    </row>
    <row r="5" spans="1:8" ht="72" x14ac:dyDescent="0.35">
      <c r="A5" s="341" t="s">
        <v>46</v>
      </c>
      <c r="B5" s="341" t="s">
        <v>47</v>
      </c>
      <c r="C5" s="341" t="s">
        <v>48</v>
      </c>
      <c r="D5" s="341" t="s">
        <v>49</v>
      </c>
      <c r="E5" s="342" t="s">
        <v>667</v>
      </c>
      <c r="F5" s="342" t="s">
        <v>668</v>
      </c>
      <c r="G5" s="342" t="s">
        <v>51</v>
      </c>
      <c r="H5" s="342" t="s">
        <v>52</v>
      </c>
    </row>
    <row r="6" spans="1:8" ht="31.5" x14ac:dyDescent="0.35">
      <c r="A6" s="343">
        <v>369</v>
      </c>
      <c r="B6" s="344" t="s">
        <v>0</v>
      </c>
      <c r="C6" s="345" t="s">
        <v>560</v>
      </c>
      <c r="D6" s="345" t="s">
        <v>666</v>
      </c>
      <c r="E6" s="346">
        <v>43628.959999999999</v>
      </c>
      <c r="F6" s="347" t="s">
        <v>1</v>
      </c>
      <c r="G6" s="348" t="s">
        <v>26</v>
      </c>
      <c r="H6" s="349">
        <v>43993</v>
      </c>
    </row>
    <row r="7" spans="1:8" x14ac:dyDescent="0.35">
      <c r="A7" s="468" t="s">
        <v>74</v>
      </c>
      <c r="B7" s="469"/>
      <c r="C7" s="469"/>
      <c r="D7" s="470"/>
      <c r="E7" s="350">
        <f>SUM(E6:E6)</f>
        <v>43628.959999999999</v>
      </c>
      <c r="F7" s="350"/>
      <c r="G7" s="351"/>
      <c r="H7" s="352"/>
    </row>
  </sheetData>
  <mergeCells count="3">
    <mergeCell ref="A1:C1"/>
    <mergeCell ref="B3:G3"/>
    <mergeCell ref="A7:D7"/>
  </mergeCells>
  <pageMargins left="0.7" right="0.7" top="0.75" bottom="0.75" header="0.3" footer="0.3"/>
  <pageSetup paperSize="9" scale="4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3"/>
  <sheetViews>
    <sheetView workbookViewId="0">
      <selection activeCell="D31" sqref="D31"/>
    </sheetView>
  </sheetViews>
  <sheetFormatPr defaultRowHeight="15" x14ac:dyDescent="0.25"/>
  <cols>
    <col min="2" max="2" width="13.28515625" customWidth="1"/>
    <col min="3" max="3" width="31.7109375" customWidth="1"/>
    <col min="4" max="4" width="44.28515625" customWidth="1"/>
    <col min="5" max="5" width="25" customWidth="1"/>
    <col min="6" max="6" width="18.7109375" customWidth="1"/>
    <col min="7" max="7" width="10.28515625" customWidth="1"/>
    <col min="8" max="8" width="13.7109375" customWidth="1"/>
    <col min="9" max="9" width="14.7109375" customWidth="1"/>
  </cols>
  <sheetData>
    <row r="3" spans="2:9" ht="16.5" x14ac:dyDescent="0.3">
      <c r="B3" s="15" t="s">
        <v>44</v>
      </c>
      <c r="C3" s="14"/>
      <c r="D3" s="14"/>
      <c r="E3" s="14"/>
      <c r="F3" s="27"/>
      <c r="G3" s="14"/>
      <c r="H3" s="27"/>
      <c r="I3" s="14"/>
    </row>
    <row r="4" spans="2:9" ht="16.5" x14ac:dyDescent="0.3">
      <c r="B4" s="14"/>
      <c r="C4" s="14"/>
      <c r="D4" s="14"/>
      <c r="E4" s="14"/>
      <c r="F4" s="27"/>
      <c r="G4" s="14"/>
      <c r="H4" s="27"/>
      <c r="I4" s="14"/>
    </row>
    <row r="5" spans="2:9" ht="16.5" x14ac:dyDescent="0.3">
      <c r="B5" s="14"/>
      <c r="C5" s="446" t="s">
        <v>55</v>
      </c>
      <c r="D5" s="446"/>
      <c r="E5" s="446"/>
      <c r="F5" s="446"/>
      <c r="G5" s="446"/>
      <c r="H5" s="446"/>
      <c r="I5" s="14"/>
    </row>
    <row r="6" spans="2:9" ht="16.5" x14ac:dyDescent="0.3">
      <c r="B6" s="14"/>
      <c r="C6" s="39"/>
      <c r="D6" s="40"/>
      <c r="E6" s="40"/>
      <c r="F6" s="40"/>
      <c r="G6" s="14"/>
      <c r="H6" s="27"/>
      <c r="I6" s="14"/>
    </row>
    <row r="7" spans="2:9" ht="49.5" x14ac:dyDescent="0.25">
      <c r="B7" s="18" t="s">
        <v>56</v>
      </c>
      <c r="C7" s="18" t="s">
        <v>48</v>
      </c>
      <c r="D7" s="18" t="s">
        <v>58</v>
      </c>
      <c r="E7" s="19" t="s">
        <v>59</v>
      </c>
      <c r="F7" s="19" t="s">
        <v>60</v>
      </c>
      <c r="G7" s="19" t="s">
        <v>61</v>
      </c>
      <c r="H7" s="19" t="s">
        <v>51</v>
      </c>
      <c r="I7" s="19" t="s">
        <v>52</v>
      </c>
    </row>
    <row r="8" spans="2:9" ht="30" x14ac:dyDescent="0.25">
      <c r="B8" s="41">
        <v>984</v>
      </c>
      <c r="C8" s="52" t="s">
        <v>100</v>
      </c>
      <c r="D8" s="43" t="s">
        <v>104</v>
      </c>
      <c r="E8" s="44">
        <v>16643.55</v>
      </c>
      <c r="F8" s="45" t="s">
        <v>1</v>
      </c>
      <c r="G8" s="46">
        <v>2.1</v>
      </c>
      <c r="H8" s="47" t="s">
        <v>109</v>
      </c>
      <c r="I8" s="48" t="s">
        <v>113</v>
      </c>
    </row>
    <row r="9" spans="2:9" x14ac:dyDescent="0.25">
      <c r="B9" s="41">
        <v>985</v>
      </c>
      <c r="C9" s="52" t="s">
        <v>69</v>
      </c>
      <c r="D9" s="43" t="s">
        <v>105</v>
      </c>
      <c r="E9" s="49">
        <v>352441.91</v>
      </c>
      <c r="F9" s="44" t="s">
        <v>1</v>
      </c>
      <c r="G9" s="48">
        <v>1.1000000000000001</v>
      </c>
      <c r="H9" s="50" t="s">
        <v>71</v>
      </c>
      <c r="I9" s="47" t="s">
        <v>113</v>
      </c>
    </row>
    <row r="10" spans="2:9" ht="30" x14ac:dyDescent="0.25">
      <c r="B10" s="41">
        <v>986</v>
      </c>
      <c r="C10" s="42" t="s">
        <v>101</v>
      </c>
      <c r="D10" s="51" t="s">
        <v>106</v>
      </c>
      <c r="E10" s="49">
        <v>56349.9</v>
      </c>
      <c r="F10" s="44" t="s">
        <v>1</v>
      </c>
      <c r="G10" s="48">
        <v>3.1</v>
      </c>
      <c r="H10" s="50" t="s">
        <v>110</v>
      </c>
      <c r="I10" s="47" t="s">
        <v>113</v>
      </c>
    </row>
    <row r="11" spans="2:9" x14ac:dyDescent="0.25">
      <c r="B11" s="41">
        <v>987</v>
      </c>
      <c r="C11" s="42" t="s">
        <v>102</v>
      </c>
      <c r="D11" s="51" t="s">
        <v>107</v>
      </c>
      <c r="E11" s="49">
        <v>11973.41</v>
      </c>
      <c r="F11" s="44" t="s">
        <v>1</v>
      </c>
      <c r="G11" s="48">
        <v>2.1</v>
      </c>
      <c r="H11" s="50" t="s">
        <v>111</v>
      </c>
      <c r="I11" s="47" t="s">
        <v>113</v>
      </c>
    </row>
    <row r="12" spans="2:9" ht="30" x14ac:dyDescent="0.25">
      <c r="B12" s="41">
        <v>988</v>
      </c>
      <c r="C12" s="42" t="s">
        <v>103</v>
      </c>
      <c r="D12" s="51" t="s">
        <v>108</v>
      </c>
      <c r="E12" s="49">
        <v>11693.84</v>
      </c>
      <c r="F12" s="44" t="s">
        <v>1</v>
      </c>
      <c r="G12" s="48">
        <v>5.0999999999999996</v>
      </c>
      <c r="H12" s="50" t="s">
        <v>112</v>
      </c>
      <c r="I12" s="47" t="s">
        <v>113</v>
      </c>
    </row>
    <row r="13" spans="2:9" ht="16.5" x14ac:dyDescent="0.25">
      <c r="B13" s="451" t="s">
        <v>74</v>
      </c>
      <c r="C13" s="452"/>
      <c r="D13" s="453"/>
      <c r="E13" s="34">
        <f>SUM(E8:E12)</f>
        <v>449102.61</v>
      </c>
      <c r="F13" s="33">
        <f>SUM(F9:F10)</f>
        <v>0</v>
      </c>
      <c r="G13" s="32"/>
      <c r="H13" s="32"/>
      <c r="I13" s="32"/>
    </row>
  </sheetData>
  <mergeCells count="2">
    <mergeCell ref="C5:H5"/>
    <mergeCell ref="B13:D13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"/>
  <sheetViews>
    <sheetView zoomScale="75" zoomScaleNormal="75"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D14" sqref="D14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1.85546875" style="14" customWidth="1"/>
    <col min="8" max="8" width="18.85546875" style="14" customWidth="1"/>
    <col min="9" max="9" width="19.140625" style="14" bestFit="1" customWidth="1"/>
    <col min="10" max="221" width="9.140625" style="14"/>
    <col min="222" max="222" width="4.42578125" style="14" customWidth="1"/>
    <col min="223" max="223" width="5.5703125" style="14" customWidth="1"/>
    <col min="224" max="224" width="5.28515625" style="14" bestFit="1" customWidth="1"/>
    <col min="225" max="225" width="8.28515625" style="14" customWidth="1"/>
    <col min="226" max="226" width="20.85546875" style="14" customWidth="1"/>
    <col min="227" max="227" width="24.28515625" style="14" customWidth="1"/>
    <col min="228" max="228" width="13" style="14" customWidth="1"/>
    <col min="229" max="229" width="7.5703125" style="14" bestFit="1" customWidth="1"/>
    <col min="230" max="230" width="5.7109375" style="14" bestFit="1" customWidth="1"/>
    <col min="231" max="231" width="11.85546875" style="14" bestFit="1" customWidth="1"/>
    <col min="232" max="232" width="10.140625" style="14" bestFit="1" customWidth="1"/>
    <col min="233" max="233" width="12.7109375" style="14" bestFit="1" customWidth="1"/>
    <col min="234" max="477" width="9.140625" style="14"/>
    <col min="478" max="478" width="4.42578125" style="14" customWidth="1"/>
    <col min="479" max="479" width="5.5703125" style="14" customWidth="1"/>
    <col min="480" max="480" width="5.28515625" style="14" bestFit="1" customWidth="1"/>
    <col min="481" max="481" width="8.28515625" style="14" customWidth="1"/>
    <col min="482" max="482" width="20.85546875" style="14" customWidth="1"/>
    <col min="483" max="483" width="24.28515625" style="14" customWidth="1"/>
    <col min="484" max="484" width="13" style="14" customWidth="1"/>
    <col min="485" max="485" width="7.5703125" style="14" bestFit="1" customWidth="1"/>
    <col min="486" max="486" width="5.7109375" style="14" bestFit="1" customWidth="1"/>
    <col min="487" max="487" width="11.85546875" style="14" bestFit="1" customWidth="1"/>
    <col min="488" max="488" width="10.140625" style="14" bestFit="1" customWidth="1"/>
    <col min="489" max="489" width="12.7109375" style="14" bestFit="1" customWidth="1"/>
    <col min="490" max="733" width="9.140625" style="14"/>
    <col min="734" max="734" width="4.42578125" style="14" customWidth="1"/>
    <col min="735" max="735" width="5.5703125" style="14" customWidth="1"/>
    <col min="736" max="736" width="5.28515625" style="14" bestFit="1" customWidth="1"/>
    <col min="737" max="737" width="8.28515625" style="14" customWidth="1"/>
    <col min="738" max="738" width="20.85546875" style="14" customWidth="1"/>
    <col min="739" max="739" width="24.28515625" style="14" customWidth="1"/>
    <col min="740" max="740" width="13" style="14" customWidth="1"/>
    <col min="741" max="741" width="7.5703125" style="14" bestFit="1" customWidth="1"/>
    <col min="742" max="742" width="5.7109375" style="14" bestFit="1" customWidth="1"/>
    <col min="743" max="743" width="11.85546875" style="14" bestFit="1" customWidth="1"/>
    <col min="744" max="744" width="10.140625" style="14" bestFit="1" customWidth="1"/>
    <col min="745" max="745" width="12.7109375" style="14" bestFit="1" customWidth="1"/>
    <col min="746" max="989" width="9.140625" style="14"/>
    <col min="990" max="990" width="4.42578125" style="14" customWidth="1"/>
    <col min="991" max="991" width="5.5703125" style="14" customWidth="1"/>
    <col min="992" max="992" width="5.28515625" style="14" bestFit="1" customWidth="1"/>
    <col min="993" max="993" width="8.28515625" style="14" customWidth="1"/>
    <col min="994" max="994" width="20.85546875" style="14" customWidth="1"/>
    <col min="995" max="995" width="24.28515625" style="14" customWidth="1"/>
    <col min="996" max="996" width="13" style="14" customWidth="1"/>
    <col min="997" max="997" width="7.5703125" style="14" bestFit="1" customWidth="1"/>
    <col min="998" max="998" width="5.7109375" style="14" bestFit="1" customWidth="1"/>
    <col min="999" max="999" width="11.85546875" style="14" bestFit="1" customWidth="1"/>
    <col min="1000" max="1000" width="10.140625" style="14" bestFit="1" customWidth="1"/>
    <col min="1001" max="1001" width="12.7109375" style="14" bestFit="1" customWidth="1"/>
    <col min="1002" max="1245" width="9.140625" style="14"/>
    <col min="1246" max="1246" width="4.42578125" style="14" customWidth="1"/>
    <col min="1247" max="1247" width="5.5703125" style="14" customWidth="1"/>
    <col min="1248" max="1248" width="5.28515625" style="14" bestFit="1" customWidth="1"/>
    <col min="1249" max="1249" width="8.28515625" style="14" customWidth="1"/>
    <col min="1250" max="1250" width="20.85546875" style="14" customWidth="1"/>
    <col min="1251" max="1251" width="24.28515625" style="14" customWidth="1"/>
    <col min="1252" max="1252" width="13" style="14" customWidth="1"/>
    <col min="1253" max="1253" width="7.5703125" style="14" bestFit="1" customWidth="1"/>
    <col min="1254" max="1254" width="5.7109375" style="14" bestFit="1" customWidth="1"/>
    <col min="1255" max="1255" width="11.85546875" style="14" bestFit="1" customWidth="1"/>
    <col min="1256" max="1256" width="10.140625" style="14" bestFit="1" customWidth="1"/>
    <col min="1257" max="1257" width="12.7109375" style="14" bestFit="1" customWidth="1"/>
    <col min="1258" max="1501" width="9.140625" style="14"/>
    <col min="1502" max="1502" width="4.42578125" style="14" customWidth="1"/>
    <col min="1503" max="1503" width="5.5703125" style="14" customWidth="1"/>
    <col min="1504" max="1504" width="5.28515625" style="14" bestFit="1" customWidth="1"/>
    <col min="1505" max="1505" width="8.28515625" style="14" customWidth="1"/>
    <col min="1506" max="1506" width="20.85546875" style="14" customWidth="1"/>
    <col min="1507" max="1507" width="24.28515625" style="14" customWidth="1"/>
    <col min="1508" max="1508" width="13" style="14" customWidth="1"/>
    <col min="1509" max="1509" width="7.5703125" style="14" bestFit="1" customWidth="1"/>
    <col min="1510" max="1510" width="5.7109375" style="14" bestFit="1" customWidth="1"/>
    <col min="1511" max="1511" width="11.85546875" style="14" bestFit="1" customWidth="1"/>
    <col min="1512" max="1512" width="10.140625" style="14" bestFit="1" customWidth="1"/>
    <col min="1513" max="1513" width="12.7109375" style="14" bestFit="1" customWidth="1"/>
    <col min="1514" max="1757" width="9.140625" style="14"/>
    <col min="1758" max="1758" width="4.42578125" style="14" customWidth="1"/>
    <col min="1759" max="1759" width="5.5703125" style="14" customWidth="1"/>
    <col min="1760" max="1760" width="5.28515625" style="14" bestFit="1" customWidth="1"/>
    <col min="1761" max="1761" width="8.28515625" style="14" customWidth="1"/>
    <col min="1762" max="1762" width="20.85546875" style="14" customWidth="1"/>
    <col min="1763" max="1763" width="24.28515625" style="14" customWidth="1"/>
    <col min="1764" max="1764" width="13" style="14" customWidth="1"/>
    <col min="1765" max="1765" width="7.5703125" style="14" bestFit="1" customWidth="1"/>
    <col min="1766" max="1766" width="5.7109375" style="14" bestFit="1" customWidth="1"/>
    <col min="1767" max="1767" width="11.85546875" style="14" bestFit="1" customWidth="1"/>
    <col min="1768" max="1768" width="10.140625" style="14" bestFit="1" customWidth="1"/>
    <col min="1769" max="1769" width="12.7109375" style="14" bestFit="1" customWidth="1"/>
    <col min="1770" max="2013" width="9.140625" style="14"/>
    <col min="2014" max="2014" width="4.42578125" style="14" customWidth="1"/>
    <col min="2015" max="2015" width="5.5703125" style="14" customWidth="1"/>
    <col min="2016" max="2016" width="5.28515625" style="14" bestFit="1" customWidth="1"/>
    <col min="2017" max="2017" width="8.28515625" style="14" customWidth="1"/>
    <col min="2018" max="2018" width="20.85546875" style="14" customWidth="1"/>
    <col min="2019" max="2019" width="24.28515625" style="14" customWidth="1"/>
    <col min="2020" max="2020" width="13" style="14" customWidth="1"/>
    <col min="2021" max="2021" width="7.5703125" style="14" bestFit="1" customWidth="1"/>
    <col min="2022" max="2022" width="5.7109375" style="14" bestFit="1" customWidth="1"/>
    <col min="2023" max="2023" width="11.85546875" style="14" bestFit="1" customWidth="1"/>
    <col min="2024" max="2024" width="10.140625" style="14" bestFit="1" customWidth="1"/>
    <col min="2025" max="2025" width="12.7109375" style="14" bestFit="1" customWidth="1"/>
    <col min="2026" max="2269" width="9.140625" style="14"/>
    <col min="2270" max="2270" width="4.42578125" style="14" customWidth="1"/>
    <col min="2271" max="2271" width="5.5703125" style="14" customWidth="1"/>
    <col min="2272" max="2272" width="5.28515625" style="14" bestFit="1" customWidth="1"/>
    <col min="2273" max="2273" width="8.28515625" style="14" customWidth="1"/>
    <col min="2274" max="2274" width="20.85546875" style="14" customWidth="1"/>
    <col min="2275" max="2275" width="24.28515625" style="14" customWidth="1"/>
    <col min="2276" max="2276" width="13" style="14" customWidth="1"/>
    <col min="2277" max="2277" width="7.5703125" style="14" bestFit="1" customWidth="1"/>
    <col min="2278" max="2278" width="5.7109375" style="14" bestFit="1" customWidth="1"/>
    <col min="2279" max="2279" width="11.85546875" style="14" bestFit="1" customWidth="1"/>
    <col min="2280" max="2280" width="10.140625" style="14" bestFit="1" customWidth="1"/>
    <col min="2281" max="2281" width="12.7109375" style="14" bestFit="1" customWidth="1"/>
    <col min="2282" max="2525" width="9.140625" style="14"/>
    <col min="2526" max="2526" width="4.42578125" style="14" customWidth="1"/>
    <col min="2527" max="2527" width="5.5703125" style="14" customWidth="1"/>
    <col min="2528" max="2528" width="5.28515625" style="14" bestFit="1" customWidth="1"/>
    <col min="2529" max="2529" width="8.28515625" style="14" customWidth="1"/>
    <col min="2530" max="2530" width="20.85546875" style="14" customWidth="1"/>
    <col min="2531" max="2531" width="24.28515625" style="14" customWidth="1"/>
    <col min="2532" max="2532" width="13" style="14" customWidth="1"/>
    <col min="2533" max="2533" width="7.5703125" style="14" bestFit="1" customWidth="1"/>
    <col min="2534" max="2534" width="5.7109375" style="14" bestFit="1" customWidth="1"/>
    <col min="2535" max="2535" width="11.85546875" style="14" bestFit="1" customWidth="1"/>
    <col min="2536" max="2536" width="10.140625" style="14" bestFit="1" customWidth="1"/>
    <col min="2537" max="2537" width="12.7109375" style="14" bestFit="1" customWidth="1"/>
    <col min="2538" max="2781" width="9.140625" style="14"/>
    <col min="2782" max="2782" width="4.42578125" style="14" customWidth="1"/>
    <col min="2783" max="2783" width="5.5703125" style="14" customWidth="1"/>
    <col min="2784" max="2784" width="5.28515625" style="14" bestFit="1" customWidth="1"/>
    <col min="2785" max="2785" width="8.28515625" style="14" customWidth="1"/>
    <col min="2786" max="2786" width="20.85546875" style="14" customWidth="1"/>
    <col min="2787" max="2787" width="24.28515625" style="14" customWidth="1"/>
    <col min="2788" max="2788" width="13" style="14" customWidth="1"/>
    <col min="2789" max="2789" width="7.5703125" style="14" bestFit="1" customWidth="1"/>
    <col min="2790" max="2790" width="5.7109375" style="14" bestFit="1" customWidth="1"/>
    <col min="2791" max="2791" width="11.85546875" style="14" bestFit="1" customWidth="1"/>
    <col min="2792" max="2792" width="10.140625" style="14" bestFit="1" customWidth="1"/>
    <col min="2793" max="2793" width="12.7109375" style="14" bestFit="1" customWidth="1"/>
    <col min="2794" max="3037" width="9.140625" style="14"/>
    <col min="3038" max="3038" width="4.42578125" style="14" customWidth="1"/>
    <col min="3039" max="3039" width="5.5703125" style="14" customWidth="1"/>
    <col min="3040" max="3040" width="5.28515625" style="14" bestFit="1" customWidth="1"/>
    <col min="3041" max="3041" width="8.28515625" style="14" customWidth="1"/>
    <col min="3042" max="3042" width="20.85546875" style="14" customWidth="1"/>
    <col min="3043" max="3043" width="24.28515625" style="14" customWidth="1"/>
    <col min="3044" max="3044" width="13" style="14" customWidth="1"/>
    <col min="3045" max="3045" width="7.5703125" style="14" bestFit="1" customWidth="1"/>
    <col min="3046" max="3046" width="5.7109375" style="14" bestFit="1" customWidth="1"/>
    <col min="3047" max="3047" width="11.85546875" style="14" bestFit="1" customWidth="1"/>
    <col min="3048" max="3048" width="10.140625" style="14" bestFit="1" customWidth="1"/>
    <col min="3049" max="3049" width="12.7109375" style="14" bestFit="1" customWidth="1"/>
    <col min="3050" max="3293" width="9.140625" style="14"/>
    <col min="3294" max="3294" width="4.42578125" style="14" customWidth="1"/>
    <col min="3295" max="3295" width="5.5703125" style="14" customWidth="1"/>
    <col min="3296" max="3296" width="5.28515625" style="14" bestFit="1" customWidth="1"/>
    <col min="3297" max="3297" width="8.28515625" style="14" customWidth="1"/>
    <col min="3298" max="3298" width="20.85546875" style="14" customWidth="1"/>
    <col min="3299" max="3299" width="24.28515625" style="14" customWidth="1"/>
    <col min="3300" max="3300" width="13" style="14" customWidth="1"/>
    <col min="3301" max="3301" width="7.5703125" style="14" bestFit="1" customWidth="1"/>
    <col min="3302" max="3302" width="5.7109375" style="14" bestFit="1" customWidth="1"/>
    <col min="3303" max="3303" width="11.85546875" style="14" bestFit="1" customWidth="1"/>
    <col min="3304" max="3304" width="10.140625" style="14" bestFit="1" customWidth="1"/>
    <col min="3305" max="3305" width="12.7109375" style="14" bestFit="1" customWidth="1"/>
    <col min="3306" max="3549" width="9.140625" style="14"/>
    <col min="3550" max="3550" width="4.42578125" style="14" customWidth="1"/>
    <col min="3551" max="3551" width="5.5703125" style="14" customWidth="1"/>
    <col min="3552" max="3552" width="5.28515625" style="14" bestFit="1" customWidth="1"/>
    <col min="3553" max="3553" width="8.28515625" style="14" customWidth="1"/>
    <col min="3554" max="3554" width="20.85546875" style="14" customWidth="1"/>
    <col min="3555" max="3555" width="24.28515625" style="14" customWidth="1"/>
    <col min="3556" max="3556" width="13" style="14" customWidth="1"/>
    <col min="3557" max="3557" width="7.5703125" style="14" bestFit="1" customWidth="1"/>
    <col min="3558" max="3558" width="5.7109375" style="14" bestFit="1" customWidth="1"/>
    <col min="3559" max="3559" width="11.85546875" style="14" bestFit="1" customWidth="1"/>
    <col min="3560" max="3560" width="10.140625" style="14" bestFit="1" customWidth="1"/>
    <col min="3561" max="3561" width="12.7109375" style="14" bestFit="1" customWidth="1"/>
    <col min="3562" max="3805" width="9.140625" style="14"/>
    <col min="3806" max="3806" width="4.42578125" style="14" customWidth="1"/>
    <col min="3807" max="3807" width="5.5703125" style="14" customWidth="1"/>
    <col min="3808" max="3808" width="5.28515625" style="14" bestFit="1" customWidth="1"/>
    <col min="3809" max="3809" width="8.28515625" style="14" customWidth="1"/>
    <col min="3810" max="3810" width="20.85546875" style="14" customWidth="1"/>
    <col min="3811" max="3811" width="24.28515625" style="14" customWidth="1"/>
    <col min="3812" max="3812" width="13" style="14" customWidth="1"/>
    <col min="3813" max="3813" width="7.5703125" style="14" bestFit="1" customWidth="1"/>
    <col min="3814" max="3814" width="5.7109375" style="14" bestFit="1" customWidth="1"/>
    <col min="3815" max="3815" width="11.85546875" style="14" bestFit="1" customWidth="1"/>
    <col min="3816" max="3816" width="10.140625" style="14" bestFit="1" customWidth="1"/>
    <col min="3817" max="3817" width="12.7109375" style="14" bestFit="1" customWidth="1"/>
    <col min="3818" max="4061" width="9.140625" style="14"/>
    <col min="4062" max="4062" width="4.42578125" style="14" customWidth="1"/>
    <col min="4063" max="4063" width="5.5703125" style="14" customWidth="1"/>
    <col min="4064" max="4064" width="5.28515625" style="14" bestFit="1" customWidth="1"/>
    <col min="4065" max="4065" width="8.28515625" style="14" customWidth="1"/>
    <col min="4066" max="4066" width="20.85546875" style="14" customWidth="1"/>
    <col min="4067" max="4067" width="24.28515625" style="14" customWidth="1"/>
    <col min="4068" max="4068" width="13" style="14" customWidth="1"/>
    <col min="4069" max="4069" width="7.5703125" style="14" bestFit="1" customWidth="1"/>
    <col min="4070" max="4070" width="5.7109375" style="14" bestFit="1" customWidth="1"/>
    <col min="4071" max="4071" width="11.85546875" style="14" bestFit="1" customWidth="1"/>
    <col min="4072" max="4072" width="10.140625" style="14" bestFit="1" customWidth="1"/>
    <col min="4073" max="4073" width="12.7109375" style="14" bestFit="1" customWidth="1"/>
    <col min="4074" max="4317" width="9.140625" style="14"/>
    <col min="4318" max="4318" width="4.42578125" style="14" customWidth="1"/>
    <col min="4319" max="4319" width="5.5703125" style="14" customWidth="1"/>
    <col min="4320" max="4320" width="5.28515625" style="14" bestFit="1" customWidth="1"/>
    <col min="4321" max="4321" width="8.28515625" style="14" customWidth="1"/>
    <col min="4322" max="4322" width="20.85546875" style="14" customWidth="1"/>
    <col min="4323" max="4323" width="24.28515625" style="14" customWidth="1"/>
    <col min="4324" max="4324" width="13" style="14" customWidth="1"/>
    <col min="4325" max="4325" width="7.5703125" style="14" bestFit="1" customWidth="1"/>
    <col min="4326" max="4326" width="5.7109375" style="14" bestFit="1" customWidth="1"/>
    <col min="4327" max="4327" width="11.85546875" style="14" bestFit="1" customWidth="1"/>
    <col min="4328" max="4328" width="10.140625" style="14" bestFit="1" customWidth="1"/>
    <col min="4329" max="4329" width="12.7109375" style="14" bestFit="1" customWidth="1"/>
    <col min="4330" max="4573" width="9.140625" style="14"/>
    <col min="4574" max="4574" width="4.42578125" style="14" customWidth="1"/>
    <col min="4575" max="4575" width="5.5703125" style="14" customWidth="1"/>
    <col min="4576" max="4576" width="5.28515625" style="14" bestFit="1" customWidth="1"/>
    <col min="4577" max="4577" width="8.28515625" style="14" customWidth="1"/>
    <col min="4578" max="4578" width="20.85546875" style="14" customWidth="1"/>
    <col min="4579" max="4579" width="24.28515625" style="14" customWidth="1"/>
    <col min="4580" max="4580" width="13" style="14" customWidth="1"/>
    <col min="4581" max="4581" width="7.5703125" style="14" bestFit="1" customWidth="1"/>
    <col min="4582" max="4582" width="5.7109375" style="14" bestFit="1" customWidth="1"/>
    <col min="4583" max="4583" width="11.85546875" style="14" bestFit="1" customWidth="1"/>
    <col min="4584" max="4584" width="10.140625" style="14" bestFit="1" customWidth="1"/>
    <col min="4585" max="4585" width="12.7109375" style="14" bestFit="1" customWidth="1"/>
    <col min="4586" max="4829" width="9.140625" style="14"/>
    <col min="4830" max="4830" width="4.42578125" style="14" customWidth="1"/>
    <col min="4831" max="4831" width="5.5703125" style="14" customWidth="1"/>
    <col min="4832" max="4832" width="5.28515625" style="14" bestFit="1" customWidth="1"/>
    <col min="4833" max="4833" width="8.28515625" style="14" customWidth="1"/>
    <col min="4834" max="4834" width="20.85546875" style="14" customWidth="1"/>
    <col min="4835" max="4835" width="24.28515625" style="14" customWidth="1"/>
    <col min="4836" max="4836" width="13" style="14" customWidth="1"/>
    <col min="4837" max="4837" width="7.5703125" style="14" bestFit="1" customWidth="1"/>
    <col min="4838" max="4838" width="5.7109375" style="14" bestFit="1" customWidth="1"/>
    <col min="4839" max="4839" width="11.85546875" style="14" bestFit="1" customWidth="1"/>
    <col min="4840" max="4840" width="10.140625" style="14" bestFit="1" customWidth="1"/>
    <col min="4841" max="4841" width="12.7109375" style="14" bestFit="1" customWidth="1"/>
    <col min="4842" max="5085" width="9.140625" style="14"/>
    <col min="5086" max="5086" width="4.42578125" style="14" customWidth="1"/>
    <col min="5087" max="5087" width="5.5703125" style="14" customWidth="1"/>
    <col min="5088" max="5088" width="5.28515625" style="14" bestFit="1" customWidth="1"/>
    <col min="5089" max="5089" width="8.28515625" style="14" customWidth="1"/>
    <col min="5090" max="5090" width="20.85546875" style="14" customWidth="1"/>
    <col min="5091" max="5091" width="24.28515625" style="14" customWidth="1"/>
    <col min="5092" max="5092" width="13" style="14" customWidth="1"/>
    <col min="5093" max="5093" width="7.5703125" style="14" bestFit="1" customWidth="1"/>
    <col min="5094" max="5094" width="5.7109375" style="14" bestFit="1" customWidth="1"/>
    <col min="5095" max="5095" width="11.85546875" style="14" bestFit="1" customWidth="1"/>
    <col min="5096" max="5096" width="10.140625" style="14" bestFit="1" customWidth="1"/>
    <col min="5097" max="5097" width="12.7109375" style="14" bestFit="1" customWidth="1"/>
    <col min="5098" max="5341" width="9.140625" style="14"/>
    <col min="5342" max="5342" width="4.42578125" style="14" customWidth="1"/>
    <col min="5343" max="5343" width="5.5703125" style="14" customWidth="1"/>
    <col min="5344" max="5344" width="5.28515625" style="14" bestFit="1" customWidth="1"/>
    <col min="5345" max="5345" width="8.28515625" style="14" customWidth="1"/>
    <col min="5346" max="5346" width="20.85546875" style="14" customWidth="1"/>
    <col min="5347" max="5347" width="24.28515625" style="14" customWidth="1"/>
    <col min="5348" max="5348" width="13" style="14" customWidth="1"/>
    <col min="5349" max="5349" width="7.5703125" style="14" bestFit="1" customWidth="1"/>
    <col min="5350" max="5350" width="5.7109375" style="14" bestFit="1" customWidth="1"/>
    <col min="5351" max="5351" width="11.85546875" style="14" bestFit="1" customWidth="1"/>
    <col min="5352" max="5352" width="10.140625" style="14" bestFit="1" customWidth="1"/>
    <col min="5353" max="5353" width="12.7109375" style="14" bestFit="1" customWidth="1"/>
    <col min="5354" max="5597" width="9.140625" style="14"/>
    <col min="5598" max="5598" width="4.42578125" style="14" customWidth="1"/>
    <col min="5599" max="5599" width="5.5703125" style="14" customWidth="1"/>
    <col min="5600" max="5600" width="5.28515625" style="14" bestFit="1" customWidth="1"/>
    <col min="5601" max="5601" width="8.28515625" style="14" customWidth="1"/>
    <col min="5602" max="5602" width="20.85546875" style="14" customWidth="1"/>
    <col min="5603" max="5603" width="24.28515625" style="14" customWidth="1"/>
    <col min="5604" max="5604" width="13" style="14" customWidth="1"/>
    <col min="5605" max="5605" width="7.5703125" style="14" bestFit="1" customWidth="1"/>
    <col min="5606" max="5606" width="5.7109375" style="14" bestFit="1" customWidth="1"/>
    <col min="5607" max="5607" width="11.85546875" style="14" bestFit="1" customWidth="1"/>
    <col min="5608" max="5608" width="10.140625" style="14" bestFit="1" customWidth="1"/>
    <col min="5609" max="5609" width="12.7109375" style="14" bestFit="1" customWidth="1"/>
    <col min="5610" max="5853" width="9.140625" style="14"/>
    <col min="5854" max="5854" width="4.42578125" style="14" customWidth="1"/>
    <col min="5855" max="5855" width="5.5703125" style="14" customWidth="1"/>
    <col min="5856" max="5856" width="5.28515625" style="14" bestFit="1" customWidth="1"/>
    <col min="5857" max="5857" width="8.28515625" style="14" customWidth="1"/>
    <col min="5858" max="5858" width="20.85546875" style="14" customWidth="1"/>
    <col min="5859" max="5859" width="24.28515625" style="14" customWidth="1"/>
    <col min="5860" max="5860" width="13" style="14" customWidth="1"/>
    <col min="5861" max="5861" width="7.5703125" style="14" bestFit="1" customWidth="1"/>
    <col min="5862" max="5862" width="5.7109375" style="14" bestFit="1" customWidth="1"/>
    <col min="5863" max="5863" width="11.85546875" style="14" bestFit="1" customWidth="1"/>
    <col min="5864" max="5864" width="10.140625" style="14" bestFit="1" customWidth="1"/>
    <col min="5865" max="5865" width="12.7109375" style="14" bestFit="1" customWidth="1"/>
    <col min="5866" max="6109" width="9.140625" style="14"/>
    <col min="6110" max="6110" width="4.42578125" style="14" customWidth="1"/>
    <col min="6111" max="6111" width="5.5703125" style="14" customWidth="1"/>
    <col min="6112" max="6112" width="5.28515625" style="14" bestFit="1" customWidth="1"/>
    <col min="6113" max="6113" width="8.28515625" style="14" customWidth="1"/>
    <col min="6114" max="6114" width="20.85546875" style="14" customWidth="1"/>
    <col min="6115" max="6115" width="24.28515625" style="14" customWidth="1"/>
    <col min="6116" max="6116" width="13" style="14" customWidth="1"/>
    <col min="6117" max="6117" width="7.5703125" style="14" bestFit="1" customWidth="1"/>
    <col min="6118" max="6118" width="5.7109375" style="14" bestFit="1" customWidth="1"/>
    <col min="6119" max="6119" width="11.85546875" style="14" bestFit="1" customWidth="1"/>
    <col min="6120" max="6120" width="10.140625" style="14" bestFit="1" customWidth="1"/>
    <col min="6121" max="6121" width="12.7109375" style="14" bestFit="1" customWidth="1"/>
    <col min="6122" max="6365" width="9.140625" style="14"/>
    <col min="6366" max="6366" width="4.42578125" style="14" customWidth="1"/>
    <col min="6367" max="6367" width="5.5703125" style="14" customWidth="1"/>
    <col min="6368" max="6368" width="5.28515625" style="14" bestFit="1" customWidth="1"/>
    <col min="6369" max="6369" width="8.28515625" style="14" customWidth="1"/>
    <col min="6370" max="6370" width="20.85546875" style="14" customWidth="1"/>
    <col min="6371" max="6371" width="24.28515625" style="14" customWidth="1"/>
    <col min="6372" max="6372" width="13" style="14" customWidth="1"/>
    <col min="6373" max="6373" width="7.5703125" style="14" bestFit="1" customWidth="1"/>
    <col min="6374" max="6374" width="5.7109375" style="14" bestFit="1" customWidth="1"/>
    <col min="6375" max="6375" width="11.85546875" style="14" bestFit="1" customWidth="1"/>
    <col min="6376" max="6376" width="10.140625" style="14" bestFit="1" customWidth="1"/>
    <col min="6377" max="6377" width="12.7109375" style="14" bestFit="1" customWidth="1"/>
    <col min="6378" max="6621" width="9.140625" style="14"/>
    <col min="6622" max="6622" width="4.42578125" style="14" customWidth="1"/>
    <col min="6623" max="6623" width="5.5703125" style="14" customWidth="1"/>
    <col min="6624" max="6624" width="5.28515625" style="14" bestFit="1" customWidth="1"/>
    <col min="6625" max="6625" width="8.28515625" style="14" customWidth="1"/>
    <col min="6626" max="6626" width="20.85546875" style="14" customWidth="1"/>
    <col min="6627" max="6627" width="24.28515625" style="14" customWidth="1"/>
    <col min="6628" max="6628" width="13" style="14" customWidth="1"/>
    <col min="6629" max="6629" width="7.5703125" style="14" bestFit="1" customWidth="1"/>
    <col min="6630" max="6630" width="5.7109375" style="14" bestFit="1" customWidth="1"/>
    <col min="6631" max="6631" width="11.85546875" style="14" bestFit="1" customWidth="1"/>
    <col min="6632" max="6632" width="10.140625" style="14" bestFit="1" customWidth="1"/>
    <col min="6633" max="6633" width="12.7109375" style="14" bestFit="1" customWidth="1"/>
    <col min="6634" max="6877" width="9.140625" style="14"/>
    <col min="6878" max="6878" width="4.42578125" style="14" customWidth="1"/>
    <col min="6879" max="6879" width="5.5703125" style="14" customWidth="1"/>
    <col min="6880" max="6880" width="5.28515625" style="14" bestFit="1" customWidth="1"/>
    <col min="6881" max="6881" width="8.28515625" style="14" customWidth="1"/>
    <col min="6882" max="6882" width="20.85546875" style="14" customWidth="1"/>
    <col min="6883" max="6883" width="24.28515625" style="14" customWidth="1"/>
    <col min="6884" max="6884" width="13" style="14" customWidth="1"/>
    <col min="6885" max="6885" width="7.5703125" style="14" bestFit="1" customWidth="1"/>
    <col min="6886" max="6886" width="5.7109375" style="14" bestFit="1" customWidth="1"/>
    <col min="6887" max="6887" width="11.85546875" style="14" bestFit="1" customWidth="1"/>
    <col min="6888" max="6888" width="10.140625" style="14" bestFit="1" customWidth="1"/>
    <col min="6889" max="6889" width="12.7109375" style="14" bestFit="1" customWidth="1"/>
    <col min="6890" max="7133" width="9.140625" style="14"/>
    <col min="7134" max="7134" width="4.42578125" style="14" customWidth="1"/>
    <col min="7135" max="7135" width="5.5703125" style="14" customWidth="1"/>
    <col min="7136" max="7136" width="5.28515625" style="14" bestFit="1" customWidth="1"/>
    <col min="7137" max="7137" width="8.28515625" style="14" customWidth="1"/>
    <col min="7138" max="7138" width="20.85546875" style="14" customWidth="1"/>
    <col min="7139" max="7139" width="24.28515625" style="14" customWidth="1"/>
    <col min="7140" max="7140" width="13" style="14" customWidth="1"/>
    <col min="7141" max="7141" width="7.5703125" style="14" bestFit="1" customWidth="1"/>
    <col min="7142" max="7142" width="5.7109375" style="14" bestFit="1" customWidth="1"/>
    <col min="7143" max="7143" width="11.85546875" style="14" bestFit="1" customWidth="1"/>
    <col min="7144" max="7144" width="10.140625" style="14" bestFit="1" customWidth="1"/>
    <col min="7145" max="7145" width="12.7109375" style="14" bestFit="1" customWidth="1"/>
    <col min="7146" max="7389" width="9.140625" style="14"/>
    <col min="7390" max="7390" width="4.42578125" style="14" customWidth="1"/>
    <col min="7391" max="7391" width="5.5703125" style="14" customWidth="1"/>
    <col min="7392" max="7392" width="5.28515625" style="14" bestFit="1" customWidth="1"/>
    <col min="7393" max="7393" width="8.28515625" style="14" customWidth="1"/>
    <col min="7394" max="7394" width="20.85546875" style="14" customWidth="1"/>
    <col min="7395" max="7395" width="24.28515625" style="14" customWidth="1"/>
    <col min="7396" max="7396" width="13" style="14" customWidth="1"/>
    <col min="7397" max="7397" width="7.5703125" style="14" bestFit="1" customWidth="1"/>
    <col min="7398" max="7398" width="5.7109375" style="14" bestFit="1" customWidth="1"/>
    <col min="7399" max="7399" width="11.85546875" style="14" bestFit="1" customWidth="1"/>
    <col min="7400" max="7400" width="10.140625" style="14" bestFit="1" customWidth="1"/>
    <col min="7401" max="7401" width="12.7109375" style="14" bestFit="1" customWidth="1"/>
    <col min="7402" max="7645" width="9.140625" style="14"/>
    <col min="7646" max="7646" width="4.42578125" style="14" customWidth="1"/>
    <col min="7647" max="7647" width="5.5703125" style="14" customWidth="1"/>
    <col min="7648" max="7648" width="5.28515625" style="14" bestFit="1" customWidth="1"/>
    <col min="7649" max="7649" width="8.28515625" style="14" customWidth="1"/>
    <col min="7650" max="7650" width="20.85546875" style="14" customWidth="1"/>
    <col min="7651" max="7651" width="24.28515625" style="14" customWidth="1"/>
    <col min="7652" max="7652" width="13" style="14" customWidth="1"/>
    <col min="7653" max="7653" width="7.5703125" style="14" bestFit="1" customWidth="1"/>
    <col min="7654" max="7654" width="5.7109375" style="14" bestFit="1" customWidth="1"/>
    <col min="7655" max="7655" width="11.85546875" style="14" bestFit="1" customWidth="1"/>
    <col min="7656" max="7656" width="10.140625" style="14" bestFit="1" customWidth="1"/>
    <col min="7657" max="7657" width="12.7109375" style="14" bestFit="1" customWidth="1"/>
    <col min="7658" max="7901" width="9.140625" style="14"/>
    <col min="7902" max="7902" width="4.42578125" style="14" customWidth="1"/>
    <col min="7903" max="7903" width="5.5703125" style="14" customWidth="1"/>
    <col min="7904" max="7904" width="5.28515625" style="14" bestFit="1" customWidth="1"/>
    <col min="7905" max="7905" width="8.28515625" style="14" customWidth="1"/>
    <col min="7906" max="7906" width="20.85546875" style="14" customWidth="1"/>
    <col min="7907" max="7907" width="24.28515625" style="14" customWidth="1"/>
    <col min="7908" max="7908" width="13" style="14" customWidth="1"/>
    <col min="7909" max="7909" width="7.5703125" style="14" bestFit="1" customWidth="1"/>
    <col min="7910" max="7910" width="5.7109375" style="14" bestFit="1" customWidth="1"/>
    <col min="7911" max="7911" width="11.85546875" style="14" bestFit="1" customWidth="1"/>
    <col min="7912" max="7912" width="10.140625" style="14" bestFit="1" customWidth="1"/>
    <col min="7913" max="7913" width="12.7109375" style="14" bestFit="1" customWidth="1"/>
    <col min="7914" max="8157" width="9.140625" style="14"/>
    <col min="8158" max="8158" width="4.42578125" style="14" customWidth="1"/>
    <col min="8159" max="8159" width="5.5703125" style="14" customWidth="1"/>
    <col min="8160" max="8160" width="5.28515625" style="14" bestFit="1" customWidth="1"/>
    <col min="8161" max="8161" width="8.28515625" style="14" customWidth="1"/>
    <col min="8162" max="8162" width="20.85546875" style="14" customWidth="1"/>
    <col min="8163" max="8163" width="24.28515625" style="14" customWidth="1"/>
    <col min="8164" max="8164" width="13" style="14" customWidth="1"/>
    <col min="8165" max="8165" width="7.5703125" style="14" bestFit="1" customWidth="1"/>
    <col min="8166" max="8166" width="5.7109375" style="14" bestFit="1" customWidth="1"/>
    <col min="8167" max="8167" width="11.85546875" style="14" bestFit="1" customWidth="1"/>
    <col min="8168" max="8168" width="10.140625" style="14" bestFit="1" customWidth="1"/>
    <col min="8169" max="8169" width="12.7109375" style="14" bestFit="1" customWidth="1"/>
    <col min="8170" max="8413" width="9.140625" style="14"/>
    <col min="8414" max="8414" width="4.42578125" style="14" customWidth="1"/>
    <col min="8415" max="8415" width="5.5703125" style="14" customWidth="1"/>
    <col min="8416" max="8416" width="5.28515625" style="14" bestFit="1" customWidth="1"/>
    <col min="8417" max="8417" width="8.28515625" style="14" customWidth="1"/>
    <col min="8418" max="8418" width="20.85546875" style="14" customWidth="1"/>
    <col min="8419" max="8419" width="24.28515625" style="14" customWidth="1"/>
    <col min="8420" max="8420" width="13" style="14" customWidth="1"/>
    <col min="8421" max="8421" width="7.5703125" style="14" bestFit="1" customWidth="1"/>
    <col min="8422" max="8422" width="5.7109375" style="14" bestFit="1" customWidth="1"/>
    <col min="8423" max="8423" width="11.85546875" style="14" bestFit="1" customWidth="1"/>
    <col min="8424" max="8424" width="10.140625" style="14" bestFit="1" customWidth="1"/>
    <col min="8425" max="8425" width="12.7109375" style="14" bestFit="1" customWidth="1"/>
    <col min="8426" max="8669" width="9.140625" style="14"/>
    <col min="8670" max="8670" width="4.42578125" style="14" customWidth="1"/>
    <col min="8671" max="8671" width="5.5703125" style="14" customWidth="1"/>
    <col min="8672" max="8672" width="5.28515625" style="14" bestFit="1" customWidth="1"/>
    <col min="8673" max="8673" width="8.28515625" style="14" customWidth="1"/>
    <col min="8674" max="8674" width="20.85546875" style="14" customWidth="1"/>
    <col min="8675" max="8675" width="24.28515625" style="14" customWidth="1"/>
    <col min="8676" max="8676" width="13" style="14" customWidth="1"/>
    <col min="8677" max="8677" width="7.5703125" style="14" bestFit="1" customWidth="1"/>
    <col min="8678" max="8678" width="5.7109375" style="14" bestFit="1" customWidth="1"/>
    <col min="8679" max="8679" width="11.85546875" style="14" bestFit="1" customWidth="1"/>
    <col min="8680" max="8680" width="10.140625" style="14" bestFit="1" customWidth="1"/>
    <col min="8681" max="8681" width="12.7109375" style="14" bestFit="1" customWidth="1"/>
    <col min="8682" max="8925" width="9.140625" style="14"/>
    <col min="8926" max="8926" width="4.42578125" style="14" customWidth="1"/>
    <col min="8927" max="8927" width="5.5703125" style="14" customWidth="1"/>
    <col min="8928" max="8928" width="5.28515625" style="14" bestFit="1" customWidth="1"/>
    <col min="8929" max="8929" width="8.28515625" style="14" customWidth="1"/>
    <col min="8930" max="8930" width="20.85546875" style="14" customWidth="1"/>
    <col min="8931" max="8931" width="24.28515625" style="14" customWidth="1"/>
    <col min="8932" max="8932" width="13" style="14" customWidth="1"/>
    <col min="8933" max="8933" width="7.5703125" style="14" bestFit="1" customWidth="1"/>
    <col min="8934" max="8934" width="5.7109375" style="14" bestFit="1" customWidth="1"/>
    <col min="8935" max="8935" width="11.85546875" style="14" bestFit="1" customWidth="1"/>
    <col min="8936" max="8936" width="10.140625" style="14" bestFit="1" customWidth="1"/>
    <col min="8937" max="8937" width="12.7109375" style="14" bestFit="1" customWidth="1"/>
    <col min="8938" max="9181" width="9.140625" style="14"/>
    <col min="9182" max="9182" width="4.42578125" style="14" customWidth="1"/>
    <col min="9183" max="9183" width="5.5703125" style="14" customWidth="1"/>
    <col min="9184" max="9184" width="5.28515625" style="14" bestFit="1" customWidth="1"/>
    <col min="9185" max="9185" width="8.28515625" style="14" customWidth="1"/>
    <col min="9186" max="9186" width="20.85546875" style="14" customWidth="1"/>
    <col min="9187" max="9187" width="24.28515625" style="14" customWidth="1"/>
    <col min="9188" max="9188" width="13" style="14" customWidth="1"/>
    <col min="9189" max="9189" width="7.5703125" style="14" bestFit="1" customWidth="1"/>
    <col min="9190" max="9190" width="5.7109375" style="14" bestFit="1" customWidth="1"/>
    <col min="9191" max="9191" width="11.85546875" style="14" bestFit="1" customWidth="1"/>
    <col min="9192" max="9192" width="10.140625" style="14" bestFit="1" customWidth="1"/>
    <col min="9193" max="9193" width="12.7109375" style="14" bestFit="1" customWidth="1"/>
    <col min="9194" max="9437" width="9.140625" style="14"/>
    <col min="9438" max="9438" width="4.42578125" style="14" customWidth="1"/>
    <col min="9439" max="9439" width="5.5703125" style="14" customWidth="1"/>
    <col min="9440" max="9440" width="5.28515625" style="14" bestFit="1" customWidth="1"/>
    <col min="9441" max="9441" width="8.28515625" style="14" customWidth="1"/>
    <col min="9442" max="9442" width="20.85546875" style="14" customWidth="1"/>
    <col min="9443" max="9443" width="24.28515625" style="14" customWidth="1"/>
    <col min="9444" max="9444" width="13" style="14" customWidth="1"/>
    <col min="9445" max="9445" width="7.5703125" style="14" bestFit="1" customWidth="1"/>
    <col min="9446" max="9446" width="5.7109375" style="14" bestFit="1" customWidth="1"/>
    <col min="9447" max="9447" width="11.85546875" style="14" bestFit="1" customWidth="1"/>
    <col min="9448" max="9448" width="10.140625" style="14" bestFit="1" customWidth="1"/>
    <col min="9449" max="9449" width="12.7109375" style="14" bestFit="1" customWidth="1"/>
    <col min="9450" max="9693" width="9.140625" style="14"/>
    <col min="9694" max="9694" width="4.42578125" style="14" customWidth="1"/>
    <col min="9695" max="9695" width="5.5703125" style="14" customWidth="1"/>
    <col min="9696" max="9696" width="5.28515625" style="14" bestFit="1" customWidth="1"/>
    <col min="9697" max="9697" width="8.28515625" style="14" customWidth="1"/>
    <col min="9698" max="9698" width="20.85546875" style="14" customWidth="1"/>
    <col min="9699" max="9699" width="24.28515625" style="14" customWidth="1"/>
    <col min="9700" max="9700" width="13" style="14" customWidth="1"/>
    <col min="9701" max="9701" width="7.5703125" style="14" bestFit="1" customWidth="1"/>
    <col min="9702" max="9702" width="5.7109375" style="14" bestFit="1" customWidth="1"/>
    <col min="9703" max="9703" width="11.85546875" style="14" bestFit="1" customWidth="1"/>
    <col min="9704" max="9704" width="10.140625" style="14" bestFit="1" customWidth="1"/>
    <col min="9705" max="9705" width="12.7109375" style="14" bestFit="1" customWidth="1"/>
    <col min="9706" max="9949" width="9.140625" style="14"/>
    <col min="9950" max="9950" width="4.42578125" style="14" customWidth="1"/>
    <col min="9951" max="9951" width="5.5703125" style="14" customWidth="1"/>
    <col min="9952" max="9952" width="5.28515625" style="14" bestFit="1" customWidth="1"/>
    <col min="9953" max="9953" width="8.28515625" style="14" customWidth="1"/>
    <col min="9954" max="9954" width="20.85546875" style="14" customWidth="1"/>
    <col min="9955" max="9955" width="24.28515625" style="14" customWidth="1"/>
    <col min="9956" max="9956" width="13" style="14" customWidth="1"/>
    <col min="9957" max="9957" width="7.5703125" style="14" bestFit="1" customWidth="1"/>
    <col min="9958" max="9958" width="5.7109375" style="14" bestFit="1" customWidth="1"/>
    <col min="9959" max="9959" width="11.85546875" style="14" bestFit="1" customWidth="1"/>
    <col min="9960" max="9960" width="10.140625" style="14" bestFit="1" customWidth="1"/>
    <col min="9961" max="9961" width="12.7109375" style="14" bestFit="1" customWidth="1"/>
    <col min="9962" max="10205" width="9.140625" style="14"/>
    <col min="10206" max="10206" width="4.42578125" style="14" customWidth="1"/>
    <col min="10207" max="10207" width="5.5703125" style="14" customWidth="1"/>
    <col min="10208" max="10208" width="5.28515625" style="14" bestFit="1" customWidth="1"/>
    <col min="10209" max="10209" width="8.28515625" style="14" customWidth="1"/>
    <col min="10210" max="10210" width="20.85546875" style="14" customWidth="1"/>
    <col min="10211" max="10211" width="24.28515625" style="14" customWidth="1"/>
    <col min="10212" max="10212" width="13" style="14" customWidth="1"/>
    <col min="10213" max="10213" width="7.5703125" style="14" bestFit="1" customWidth="1"/>
    <col min="10214" max="10214" width="5.7109375" style="14" bestFit="1" customWidth="1"/>
    <col min="10215" max="10215" width="11.85546875" style="14" bestFit="1" customWidth="1"/>
    <col min="10216" max="10216" width="10.140625" style="14" bestFit="1" customWidth="1"/>
    <col min="10217" max="10217" width="12.7109375" style="14" bestFit="1" customWidth="1"/>
    <col min="10218" max="10461" width="9.140625" style="14"/>
    <col min="10462" max="10462" width="4.42578125" style="14" customWidth="1"/>
    <col min="10463" max="10463" width="5.5703125" style="14" customWidth="1"/>
    <col min="10464" max="10464" width="5.28515625" style="14" bestFit="1" customWidth="1"/>
    <col min="10465" max="10465" width="8.28515625" style="14" customWidth="1"/>
    <col min="10466" max="10466" width="20.85546875" style="14" customWidth="1"/>
    <col min="10467" max="10467" width="24.28515625" style="14" customWidth="1"/>
    <col min="10468" max="10468" width="13" style="14" customWidth="1"/>
    <col min="10469" max="10469" width="7.5703125" style="14" bestFit="1" customWidth="1"/>
    <col min="10470" max="10470" width="5.7109375" style="14" bestFit="1" customWidth="1"/>
    <col min="10471" max="10471" width="11.85546875" style="14" bestFit="1" customWidth="1"/>
    <col min="10472" max="10472" width="10.140625" style="14" bestFit="1" customWidth="1"/>
    <col min="10473" max="10473" width="12.7109375" style="14" bestFit="1" customWidth="1"/>
    <col min="10474" max="10717" width="9.140625" style="14"/>
    <col min="10718" max="10718" width="4.42578125" style="14" customWidth="1"/>
    <col min="10719" max="10719" width="5.5703125" style="14" customWidth="1"/>
    <col min="10720" max="10720" width="5.28515625" style="14" bestFit="1" customWidth="1"/>
    <col min="10721" max="10721" width="8.28515625" style="14" customWidth="1"/>
    <col min="10722" max="10722" width="20.85546875" style="14" customWidth="1"/>
    <col min="10723" max="10723" width="24.28515625" style="14" customWidth="1"/>
    <col min="10724" max="10724" width="13" style="14" customWidth="1"/>
    <col min="10725" max="10725" width="7.5703125" style="14" bestFit="1" customWidth="1"/>
    <col min="10726" max="10726" width="5.7109375" style="14" bestFit="1" customWidth="1"/>
    <col min="10727" max="10727" width="11.85546875" style="14" bestFit="1" customWidth="1"/>
    <col min="10728" max="10728" width="10.140625" style="14" bestFit="1" customWidth="1"/>
    <col min="10729" max="10729" width="12.7109375" style="14" bestFit="1" customWidth="1"/>
    <col min="10730" max="10973" width="9.140625" style="14"/>
    <col min="10974" max="10974" width="4.42578125" style="14" customWidth="1"/>
    <col min="10975" max="10975" width="5.5703125" style="14" customWidth="1"/>
    <col min="10976" max="10976" width="5.28515625" style="14" bestFit="1" customWidth="1"/>
    <col min="10977" max="10977" width="8.28515625" style="14" customWidth="1"/>
    <col min="10978" max="10978" width="20.85546875" style="14" customWidth="1"/>
    <col min="10979" max="10979" width="24.28515625" style="14" customWidth="1"/>
    <col min="10980" max="10980" width="13" style="14" customWidth="1"/>
    <col min="10981" max="10981" width="7.5703125" style="14" bestFit="1" customWidth="1"/>
    <col min="10982" max="10982" width="5.7109375" style="14" bestFit="1" customWidth="1"/>
    <col min="10983" max="10983" width="11.85546875" style="14" bestFit="1" customWidth="1"/>
    <col min="10984" max="10984" width="10.140625" style="14" bestFit="1" customWidth="1"/>
    <col min="10985" max="10985" width="12.7109375" style="14" bestFit="1" customWidth="1"/>
    <col min="10986" max="11229" width="9.140625" style="14"/>
    <col min="11230" max="11230" width="4.42578125" style="14" customWidth="1"/>
    <col min="11231" max="11231" width="5.5703125" style="14" customWidth="1"/>
    <col min="11232" max="11232" width="5.28515625" style="14" bestFit="1" customWidth="1"/>
    <col min="11233" max="11233" width="8.28515625" style="14" customWidth="1"/>
    <col min="11234" max="11234" width="20.85546875" style="14" customWidth="1"/>
    <col min="11235" max="11235" width="24.28515625" style="14" customWidth="1"/>
    <col min="11236" max="11236" width="13" style="14" customWidth="1"/>
    <col min="11237" max="11237" width="7.5703125" style="14" bestFit="1" customWidth="1"/>
    <col min="11238" max="11238" width="5.7109375" style="14" bestFit="1" customWidth="1"/>
    <col min="11239" max="11239" width="11.85546875" style="14" bestFit="1" customWidth="1"/>
    <col min="11240" max="11240" width="10.140625" style="14" bestFit="1" customWidth="1"/>
    <col min="11241" max="11241" width="12.7109375" style="14" bestFit="1" customWidth="1"/>
    <col min="11242" max="11485" width="9.140625" style="14"/>
    <col min="11486" max="11486" width="4.42578125" style="14" customWidth="1"/>
    <col min="11487" max="11487" width="5.5703125" style="14" customWidth="1"/>
    <col min="11488" max="11488" width="5.28515625" style="14" bestFit="1" customWidth="1"/>
    <col min="11489" max="11489" width="8.28515625" style="14" customWidth="1"/>
    <col min="11490" max="11490" width="20.85546875" style="14" customWidth="1"/>
    <col min="11491" max="11491" width="24.28515625" style="14" customWidth="1"/>
    <col min="11492" max="11492" width="13" style="14" customWidth="1"/>
    <col min="11493" max="11493" width="7.5703125" style="14" bestFit="1" customWidth="1"/>
    <col min="11494" max="11494" width="5.7109375" style="14" bestFit="1" customWidth="1"/>
    <col min="11495" max="11495" width="11.85546875" style="14" bestFit="1" customWidth="1"/>
    <col min="11496" max="11496" width="10.140625" style="14" bestFit="1" customWidth="1"/>
    <col min="11497" max="11497" width="12.7109375" style="14" bestFit="1" customWidth="1"/>
    <col min="11498" max="11741" width="9.140625" style="14"/>
    <col min="11742" max="11742" width="4.42578125" style="14" customWidth="1"/>
    <col min="11743" max="11743" width="5.5703125" style="14" customWidth="1"/>
    <col min="11744" max="11744" width="5.28515625" style="14" bestFit="1" customWidth="1"/>
    <col min="11745" max="11745" width="8.28515625" style="14" customWidth="1"/>
    <col min="11746" max="11746" width="20.85546875" style="14" customWidth="1"/>
    <col min="11747" max="11747" width="24.28515625" style="14" customWidth="1"/>
    <col min="11748" max="11748" width="13" style="14" customWidth="1"/>
    <col min="11749" max="11749" width="7.5703125" style="14" bestFit="1" customWidth="1"/>
    <col min="11750" max="11750" width="5.7109375" style="14" bestFit="1" customWidth="1"/>
    <col min="11751" max="11751" width="11.85546875" style="14" bestFit="1" customWidth="1"/>
    <col min="11752" max="11752" width="10.140625" style="14" bestFit="1" customWidth="1"/>
    <col min="11753" max="11753" width="12.7109375" style="14" bestFit="1" customWidth="1"/>
    <col min="11754" max="11997" width="9.140625" style="14"/>
    <col min="11998" max="11998" width="4.42578125" style="14" customWidth="1"/>
    <col min="11999" max="11999" width="5.5703125" style="14" customWidth="1"/>
    <col min="12000" max="12000" width="5.28515625" style="14" bestFit="1" customWidth="1"/>
    <col min="12001" max="12001" width="8.28515625" style="14" customWidth="1"/>
    <col min="12002" max="12002" width="20.85546875" style="14" customWidth="1"/>
    <col min="12003" max="12003" width="24.28515625" style="14" customWidth="1"/>
    <col min="12004" max="12004" width="13" style="14" customWidth="1"/>
    <col min="12005" max="12005" width="7.5703125" style="14" bestFit="1" customWidth="1"/>
    <col min="12006" max="12006" width="5.7109375" style="14" bestFit="1" customWidth="1"/>
    <col min="12007" max="12007" width="11.85546875" style="14" bestFit="1" customWidth="1"/>
    <col min="12008" max="12008" width="10.140625" style="14" bestFit="1" customWidth="1"/>
    <col min="12009" max="12009" width="12.7109375" style="14" bestFit="1" customWidth="1"/>
    <col min="12010" max="12253" width="9.140625" style="14"/>
    <col min="12254" max="12254" width="4.42578125" style="14" customWidth="1"/>
    <col min="12255" max="12255" width="5.5703125" style="14" customWidth="1"/>
    <col min="12256" max="12256" width="5.28515625" style="14" bestFit="1" customWidth="1"/>
    <col min="12257" max="12257" width="8.28515625" style="14" customWidth="1"/>
    <col min="12258" max="12258" width="20.85546875" style="14" customWidth="1"/>
    <col min="12259" max="12259" width="24.28515625" style="14" customWidth="1"/>
    <col min="12260" max="12260" width="13" style="14" customWidth="1"/>
    <col min="12261" max="12261" width="7.5703125" style="14" bestFit="1" customWidth="1"/>
    <col min="12262" max="12262" width="5.7109375" style="14" bestFit="1" customWidth="1"/>
    <col min="12263" max="12263" width="11.85546875" style="14" bestFit="1" customWidth="1"/>
    <col min="12264" max="12264" width="10.140625" style="14" bestFit="1" customWidth="1"/>
    <col min="12265" max="12265" width="12.7109375" style="14" bestFit="1" customWidth="1"/>
    <col min="12266" max="12509" width="9.140625" style="14"/>
    <col min="12510" max="12510" width="4.42578125" style="14" customWidth="1"/>
    <col min="12511" max="12511" width="5.5703125" style="14" customWidth="1"/>
    <col min="12512" max="12512" width="5.28515625" style="14" bestFit="1" customWidth="1"/>
    <col min="12513" max="12513" width="8.28515625" style="14" customWidth="1"/>
    <col min="12514" max="12514" width="20.85546875" style="14" customWidth="1"/>
    <col min="12515" max="12515" width="24.28515625" style="14" customWidth="1"/>
    <col min="12516" max="12516" width="13" style="14" customWidth="1"/>
    <col min="12517" max="12517" width="7.5703125" style="14" bestFit="1" customWidth="1"/>
    <col min="12518" max="12518" width="5.7109375" style="14" bestFit="1" customWidth="1"/>
    <col min="12519" max="12519" width="11.85546875" style="14" bestFit="1" customWidth="1"/>
    <col min="12520" max="12520" width="10.140625" style="14" bestFit="1" customWidth="1"/>
    <col min="12521" max="12521" width="12.7109375" style="14" bestFit="1" customWidth="1"/>
    <col min="12522" max="12765" width="9.140625" style="14"/>
    <col min="12766" max="12766" width="4.42578125" style="14" customWidth="1"/>
    <col min="12767" max="12767" width="5.5703125" style="14" customWidth="1"/>
    <col min="12768" max="12768" width="5.28515625" style="14" bestFit="1" customWidth="1"/>
    <col min="12769" max="12769" width="8.28515625" style="14" customWidth="1"/>
    <col min="12770" max="12770" width="20.85546875" style="14" customWidth="1"/>
    <col min="12771" max="12771" width="24.28515625" style="14" customWidth="1"/>
    <col min="12772" max="12772" width="13" style="14" customWidth="1"/>
    <col min="12773" max="12773" width="7.5703125" style="14" bestFit="1" customWidth="1"/>
    <col min="12774" max="12774" width="5.7109375" style="14" bestFit="1" customWidth="1"/>
    <col min="12775" max="12775" width="11.85546875" style="14" bestFit="1" customWidth="1"/>
    <col min="12776" max="12776" width="10.140625" style="14" bestFit="1" customWidth="1"/>
    <col min="12777" max="12777" width="12.7109375" style="14" bestFit="1" customWidth="1"/>
    <col min="12778" max="13021" width="9.140625" style="14"/>
    <col min="13022" max="13022" width="4.42578125" style="14" customWidth="1"/>
    <col min="13023" max="13023" width="5.5703125" style="14" customWidth="1"/>
    <col min="13024" max="13024" width="5.28515625" style="14" bestFit="1" customWidth="1"/>
    <col min="13025" max="13025" width="8.28515625" style="14" customWidth="1"/>
    <col min="13026" max="13026" width="20.85546875" style="14" customWidth="1"/>
    <col min="13027" max="13027" width="24.28515625" style="14" customWidth="1"/>
    <col min="13028" max="13028" width="13" style="14" customWidth="1"/>
    <col min="13029" max="13029" width="7.5703125" style="14" bestFit="1" customWidth="1"/>
    <col min="13030" max="13030" width="5.7109375" style="14" bestFit="1" customWidth="1"/>
    <col min="13031" max="13031" width="11.85546875" style="14" bestFit="1" customWidth="1"/>
    <col min="13032" max="13032" width="10.140625" style="14" bestFit="1" customWidth="1"/>
    <col min="13033" max="13033" width="12.7109375" style="14" bestFit="1" customWidth="1"/>
    <col min="13034" max="13277" width="9.140625" style="14"/>
    <col min="13278" max="13278" width="4.42578125" style="14" customWidth="1"/>
    <col min="13279" max="13279" width="5.5703125" style="14" customWidth="1"/>
    <col min="13280" max="13280" width="5.28515625" style="14" bestFit="1" customWidth="1"/>
    <col min="13281" max="13281" width="8.28515625" style="14" customWidth="1"/>
    <col min="13282" max="13282" width="20.85546875" style="14" customWidth="1"/>
    <col min="13283" max="13283" width="24.28515625" style="14" customWidth="1"/>
    <col min="13284" max="13284" width="13" style="14" customWidth="1"/>
    <col min="13285" max="13285" width="7.5703125" style="14" bestFit="1" customWidth="1"/>
    <col min="13286" max="13286" width="5.7109375" style="14" bestFit="1" customWidth="1"/>
    <col min="13287" max="13287" width="11.85546875" style="14" bestFit="1" customWidth="1"/>
    <col min="13288" max="13288" width="10.140625" style="14" bestFit="1" customWidth="1"/>
    <col min="13289" max="13289" width="12.7109375" style="14" bestFit="1" customWidth="1"/>
    <col min="13290" max="13533" width="9.140625" style="14"/>
    <col min="13534" max="13534" width="4.42578125" style="14" customWidth="1"/>
    <col min="13535" max="13535" width="5.5703125" style="14" customWidth="1"/>
    <col min="13536" max="13536" width="5.28515625" style="14" bestFit="1" customWidth="1"/>
    <col min="13537" max="13537" width="8.28515625" style="14" customWidth="1"/>
    <col min="13538" max="13538" width="20.85546875" style="14" customWidth="1"/>
    <col min="13539" max="13539" width="24.28515625" style="14" customWidth="1"/>
    <col min="13540" max="13540" width="13" style="14" customWidth="1"/>
    <col min="13541" max="13541" width="7.5703125" style="14" bestFit="1" customWidth="1"/>
    <col min="13542" max="13542" width="5.7109375" style="14" bestFit="1" customWidth="1"/>
    <col min="13543" max="13543" width="11.85546875" style="14" bestFit="1" customWidth="1"/>
    <col min="13544" max="13544" width="10.140625" style="14" bestFit="1" customWidth="1"/>
    <col min="13545" max="13545" width="12.7109375" style="14" bestFit="1" customWidth="1"/>
    <col min="13546" max="13789" width="9.140625" style="14"/>
    <col min="13790" max="13790" width="4.42578125" style="14" customWidth="1"/>
    <col min="13791" max="13791" width="5.5703125" style="14" customWidth="1"/>
    <col min="13792" max="13792" width="5.28515625" style="14" bestFit="1" customWidth="1"/>
    <col min="13793" max="13793" width="8.28515625" style="14" customWidth="1"/>
    <col min="13794" max="13794" width="20.85546875" style="14" customWidth="1"/>
    <col min="13795" max="13795" width="24.28515625" style="14" customWidth="1"/>
    <col min="13796" max="13796" width="13" style="14" customWidth="1"/>
    <col min="13797" max="13797" width="7.5703125" style="14" bestFit="1" customWidth="1"/>
    <col min="13798" max="13798" width="5.7109375" style="14" bestFit="1" customWidth="1"/>
    <col min="13799" max="13799" width="11.85546875" style="14" bestFit="1" customWidth="1"/>
    <col min="13800" max="13800" width="10.140625" style="14" bestFit="1" customWidth="1"/>
    <col min="13801" max="13801" width="12.7109375" style="14" bestFit="1" customWidth="1"/>
    <col min="13802" max="14045" width="9.140625" style="14"/>
    <col min="14046" max="14046" width="4.42578125" style="14" customWidth="1"/>
    <col min="14047" max="14047" width="5.5703125" style="14" customWidth="1"/>
    <col min="14048" max="14048" width="5.28515625" style="14" bestFit="1" customWidth="1"/>
    <col min="14049" max="14049" width="8.28515625" style="14" customWidth="1"/>
    <col min="14050" max="14050" width="20.85546875" style="14" customWidth="1"/>
    <col min="14051" max="14051" width="24.28515625" style="14" customWidth="1"/>
    <col min="14052" max="14052" width="13" style="14" customWidth="1"/>
    <col min="14053" max="14053" width="7.5703125" style="14" bestFit="1" customWidth="1"/>
    <col min="14054" max="14054" width="5.7109375" style="14" bestFit="1" customWidth="1"/>
    <col min="14055" max="14055" width="11.85546875" style="14" bestFit="1" customWidth="1"/>
    <col min="14056" max="14056" width="10.140625" style="14" bestFit="1" customWidth="1"/>
    <col min="14057" max="14057" width="12.7109375" style="14" bestFit="1" customWidth="1"/>
    <col min="14058" max="14301" width="9.140625" style="14"/>
    <col min="14302" max="14302" width="4.42578125" style="14" customWidth="1"/>
    <col min="14303" max="14303" width="5.5703125" style="14" customWidth="1"/>
    <col min="14304" max="14304" width="5.28515625" style="14" bestFit="1" customWidth="1"/>
    <col min="14305" max="14305" width="8.28515625" style="14" customWidth="1"/>
    <col min="14306" max="14306" width="20.85546875" style="14" customWidth="1"/>
    <col min="14307" max="14307" width="24.28515625" style="14" customWidth="1"/>
    <col min="14308" max="14308" width="13" style="14" customWidth="1"/>
    <col min="14309" max="14309" width="7.5703125" style="14" bestFit="1" customWidth="1"/>
    <col min="14310" max="14310" width="5.7109375" style="14" bestFit="1" customWidth="1"/>
    <col min="14311" max="14311" width="11.85546875" style="14" bestFit="1" customWidth="1"/>
    <col min="14312" max="14312" width="10.140625" style="14" bestFit="1" customWidth="1"/>
    <col min="14313" max="14313" width="12.7109375" style="14" bestFit="1" customWidth="1"/>
    <col min="14314" max="14557" width="9.140625" style="14"/>
    <col min="14558" max="14558" width="4.42578125" style="14" customWidth="1"/>
    <col min="14559" max="14559" width="5.5703125" style="14" customWidth="1"/>
    <col min="14560" max="14560" width="5.28515625" style="14" bestFit="1" customWidth="1"/>
    <col min="14561" max="14561" width="8.28515625" style="14" customWidth="1"/>
    <col min="14562" max="14562" width="20.85546875" style="14" customWidth="1"/>
    <col min="14563" max="14563" width="24.28515625" style="14" customWidth="1"/>
    <col min="14564" max="14564" width="13" style="14" customWidth="1"/>
    <col min="14565" max="14565" width="7.5703125" style="14" bestFit="1" customWidth="1"/>
    <col min="14566" max="14566" width="5.7109375" style="14" bestFit="1" customWidth="1"/>
    <col min="14567" max="14567" width="11.85546875" style="14" bestFit="1" customWidth="1"/>
    <col min="14568" max="14568" width="10.140625" style="14" bestFit="1" customWidth="1"/>
    <col min="14569" max="14569" width="12.7109375" style="14" bestFit="1" customWidth="1"/>
    <col min="14570" max="14813" width="9.140625" style="14"/>
    <col min="14814" max="14814" width="4.42578125" style="14" customWidth="1"/>
    <col min="14815" max="14815" width="5.5703125" style="14" customWidth="1"/>
    <col min="14816" max="14816" width="5.28515625" style="14" bestFit="1" customWidth="1"/>
    <col min="14817" max="14817" width="8.28515625" style="14" customWidth="1"/>
    <col min="14818" max="14818" width="20.85546875" style="14" customWidth="1"/>
    <col min="14819" max="14819" width="24.28515625" style="14" customWidth="1"/>
    <col min="14820" max="14820" width="13" style="14" customWidth="1"/>
    <col min="14821" max="14821" width="7.5703125" style="14" bestFit="1" customWidth="1"/>
    <col min="14822" max="14822" width="5.7109375" style="14" bestFit="1" customWidth="1"/>
    <col min="14823" max="14823" width="11.85546875" style="14" bestFit="1" customWidth="1"/>
    <col min="14824" max="14824" width="10.140625" style="14" bestFit="1" customWidth="1"/>
    <col min="14825" max="14825" width="12.7109375" style="14" bestFit="1" customWidth="1"/>
    <col min="14826" max="15069" width="9.140625" style="14"/>
    <col min="15070" max="15070" width="4.42578125" style="14" customWidth="1"/>
    <col min="15071" max="15071" width="5.5703125" style="14" customWidth="1"/>
    <col min="15072" max="15072" width="5.28515625" style="14" bestFit="1" customWidth="1"/>
    <col min="15073" max="15073" width="8.28515625" style="14" customWidth="1"/>
    <col min="15074" max="15074" width="20.85546875" style="14" customWidth="1"/>
    <col min="15075" max="15075" width="24.28515625" style="14" customWidth="1"/>
    <col min="15076" max="15076" width="13" style="14" customWidth="1"/>
    <col min="15077" max="15077" width="7.5703125" style="14" bestFit="1" customWidth="1"/>
    <col min="15078" max="15078" width="5.7109375" style="14" bestFit="1" customWidth="1"/>
    <col min="15079" max="15079" width="11.85546875" style="14" bestFit="1" customWidth="1"/>
    <col min="15080" max="15080" width="10.140625" style="14" bestFit="1" customWidth="1"/>
    <col min="15081" max="15081" width="12.7109375" style="14" bestFit="1" customWidth="1"/>
    <col min="15082" max="15325" width="9.140625" style="14"/>
    <col min="15326" max="15326" width="4.42578125" style="14" customWidth="1"/>
    <col min="15327" max="15327" width="5.5703125" style="14" customWidth="1"/>
    <col min="15328" max="15328" width="5.28515625" style="14" bestFit="1" customWidth="1"/>
    <col min="15329" max="15329" width="8.28515625" style="14" customWidth="1"/>
    <col min="15330" max="15330" width="20.85546875" style="14" customWidth="1"/>
    <col min="15331" max="15331" width="24.28515625" style="14" customWidth="1"/>
    <col min="15332" max="15332" width="13" style="14" customWidth="1"/>
    <col min="15333" max="15333" width="7.5703125" style="14" bestFit="1" customWidth="1"/>
    <col min="15334" max="15334" width="5.7109375" style="14" bestFit="1" customWidth="1"/>
    <col min="15335" max="15335" width="11.85546875" style="14" bestFit="1" customWidth="1"/>
    <col min="15336" max="15336" width="10.140625" style="14" bestFit="1" customWidth="1"/>
    <col min="15337" max="15337" width="12.7109375" style="14" bestFit="1" customWidth="1"/>
    <col min="15338" max="15581" width="9.140625" style="14"/>
    <col min="15582" max="15582" width="4.42578125" style="14" customWidth="1"/>
    <col min="15583" max="15583" width="5.5703125" style="14" customWidth="1"/>
    <col min="15584" max="15584" width="5.28515625" style="14" bestFit="1" customWidth="1"/>
    <col min="15585" max="15585" width="8.28515625" style="14" customWidth="1"/>
    <col min="15586" max="15586" width="20.85546875" style="14" customWidth="1"/>
    <col min="15587" max="15587" width="24.28515625" style="14" customWidth="1"/>
    <col min="15588" max="15588" width="13" style="14" customWidth="1"/>
    <col min="15589" max="15589" width="7.5703125" style="14" bestFit="1" customWidth="1"/>
    <col min="15590" max="15590" width="5.7109375" style="14" bestFit="1" customWidth="1"/>
    <col min="15591" max="15591" width="11.85546875" style="14" bestFit="1" customWidth="1"/>
    <col min="15592" max="15592" width="10.140625" style="14" bestFit="1" customWidth="1"/>
    <col min="15593" max="15593" width="12.7109375" style="14" bestFit="1" customWidth="1"/>
    <col min="15594" max="15837" width="9.140625" style="14"/>
    <col min="15838" max="15838" width="4.42578125" style="14" customWidth="1"/>
    <col min="15839" max="15839" width="5.5703125" style="14" customWidth="1"/>
    <col min="15840" max="15840" width="5.28515625" style="14" bestFit="1" customWidth="1"/>
    <col min="15841" max="15841" width="8.28515625" style="14" customWidth="1"/>
    <col min="15842" max="15842" width="20.85546875" style="14" customWidth="1"/>
    <col min="15843" max="15843" width="24.28515625" style="14" customWidth="1"/>
    <col min="15844" max="15844" width="13" style="14" customWidth="1"/>
    <col min="15845" max="15845" width="7.5703125" style="14" bestFit="1" customWidth="1"/>
    <col min="15846" max="15846" width="5.7109375" style="14" bestFit="1" customWidth="1"/>
    <col min="15847" max="15847" width="11.85546875" style="14" bestFit="1" customWidth="1"/>
    <col min="15848" max="15848" width="10.140625" style="14" bestFit="1" customWidth="1"/>
    <col min="15849" max="15849" width="12.7109375" style="14" bestFit="1" customWidth="1"/>
    <col min="15850" max="16093" width="9.140625" style="14"/>
    <col min="16094" max="16094" width="4.42578125" style="14" customWidth="1"/>
    <col min="16095" max="16095" width="5.5703125" style="14" customWidth="1"/>
    <col min="16096" max="16096" width="5.28515625" style="14" bestFit="1" customWidth="1"/>
    <col min="16097" max="16097" width="8.28515625" style="14" customWidth="1"/>
    <col min="16098" max="16098" width="20.85546875" style="14" customWidth="1"/>
    <col min="16099" max="16099" width="24.28515625" style="14" customWidth="1"/>
    <col min="16100" max="16100" width="13" style="14" customWidth="1"/>
    <col min="16101" max="16101" width="7.5703125" style="14" bestFit="1" customWidth="1"/>
    <col min="16102" max="16102" width="5.7109375" style="14" bestFit="1" customWidth="1"/>
    <col min="16103" max="16103" width="11.85546875" style="14" bestFit="1" customWidth="1"/>
    <col min="16104" max="16104" width="10.140625" style="14" bestFit="1" customWidth="1"/>
    <col min="16105" max="16105" width="12.7109375" style="14" bestFit="1" customWidth="1"/>
    <col min="16106" max="16384" width="9.140625" style="14"/>
  </cols>
  <sheetData>
    <row r="1" spans="1:8" x14ac:dyDescent="0.3">
      <c r="A1" s="447" t="s">
        <v>44</v>
      </c>
      <c r="B1" s="447"/>
      <c r="C1" s="447"/>
    </row>
    <row r="3" spans="1:8" ht="16.5" customHeight="1" x14ac:dyDescent="0.3">
      <c r="B3" s="446" t="s">
        <v>45</v>
      </c>
      <c r="C3" s="446"/>
      <c r="D3" s="446"/>
      <c r="E3" s="446"/>
      <c r="F3" s="446"/>
      <c r="G3" s="446"/>
    </row>
    <row r="4" spans="1:8" x14ac:dyDescent="0.3">
      <c r="C4" s="336"/>
      <c r="D4" s="337"/>
      <c r="E4" s="337"/>
      <c r="F4" s="337"/>
    </row>
    <row r="5" spans="1:8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51</v>
      </c>
      <c r="H5" s="19" t="s">
        <v>52</v>
      </c>
    </row>
    <row r="6" spans="1:8" ht="25.5" x14ac:dyDescent="0.3">
      <c r="A6" s="294">
        <v>371</v>
      </c>
      <c r="B6" s="282" t="s">
        <v>0</v>
      </c>
      <c r="C6" s="280" t="s">
        <v>669</v>
      </c>
      <c r="D6" s="280" t="s">
        <v>670</v>
      </c>
      <c r="E6" s="225">
        <v>24986.27</v>
      </c>
      <c r="F6" s="355" t="s">
        <v>1</v>
      </c>
      <c r="G6" s="230" t="s">
        <v>671</v>
      </c>
      <c r="H6" s="335">
        <v>43994</v>
      </c>
    </row>
    <row r="7" spans="1:8" ht="25.5" x14ac:dyDescent="0.3">
      <c r="A7" s="294">
        <v>372</v>
      </c>
      <c r="B7" s="282" t="s">
        <v>0</v>
      </c>
      <c r="C7" s="280" t="s">
        <v>534</v>
      </c>
      <c r="D7" s="280" t="s">
        <v>672</v>
      </c>
      <c r="E7" s="225">
        <v>138513.88</v>
      </c>
      <c r="F7" s="355" t="s">
        <v>1</v>
      </c>
      <c r="G7" s="150" t="s">
        <v>536</v>
      </c>
      <c r="H7" s="335">
        <v>43994</v>
      </c>
    </row>
    <row r="8" spans="1:8" ht="25.5" x14ac:dyDescent="0.3">
      <c r="A8" s="294">
        <v>373</v>
      </c>
      <c r="B8" s="282" t="s">
        <v>0</v>
      </c>
      <c r="C8" s="280" t="s">
        <v>542</v>
      </c>
      <c r="D8" s="280" t="s">
        <v>673</v>
      </c>
      <c r="E8" s="225">
        <v>11281.21</v>
      </c>
      <c r="F8" s="355" t="s">
        <v>1</v>
      </c>
      <c r="G8" s="230" t="s">
        <v>544</v>
      </c>
      <c r="H8" s="335">
        <v>43994</v>
      </c>
    </row>
    <row r="9" spans="1:8" x14ac:dyDescent="0.3">
      <c r="A9" s="448" t="s">
        <v>74</v>
      </c>
      <c r="B9" s="449"/>
      <c r="C9" s="449"/>
      <c r="D9" s="450"/>
      <c r="E9" s="91">
        <f>SUM(E6:E8)</f>
        <v>174781.36</v>
      </c>
      <c r="F9" s="356">
        <f>SUM(F5:F6:F7)</f>
        <v>0</v>
      </c>
      <c r="G9" s="17"/>
      <c r="H9" s="151"/>
    </row>
  </sheetData>
  <mergeCells count="3">
    <mergeCell ref="A1:C1"/>
    <mergeCell ref="B3:G3"/>
    <mergeCell ref="A9:D9"/>
  </mergeCells>
  <pageMargins left="0.7" right="0.7" top="0.75" bottom="0.75" header="0.3" footer="0.3"/>
  <pageSetup paperSize="9" scale="42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zoomScale="75" zoomScaleNormal="75"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H22" sqref="H22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1.85546875" style="14" customWidth="1"/>
    <col min="8" max="8" width="18.85546875" style="14" customWidth="1"/>
    <col min="9" max="9" width="19.140625" style="14" bestFit="1" customWidth="1"/>
    <col min="10" max="221" width="9.140625" style="14"/>
    <col min="222" max="222" width="4.42578125" style="14" customWidth="1"/>
    <col min="223" max="223" width="5.5703125" style="14" customWidth="1"/>
    <col min="224" max="224" width="5.28515625" style="14" bestFit="1" customWidth="1"/>
    <col min="225" max="225" width="8.28515625" style="14" customWidth="1"/>
    <col min="226" max="226" width="20.85546875" style="14" customWidth="1"/>
    <col min="227" max="227" width="24.28515625" style="14" customWidth="1"/>
    <col min="228" max="228" width="13" style="14" customWidth="1"/>
    <col min="229" max="229" width="7.5703125" style="14" bestFit="1" customWidth="1"/>
    <col min="230" max="230" width="5.7109375" style="14" bestFit="1" customWidth="1"/>
    <col min="231" max="231" width="11.85546875" style="14" bestFit="1" customWidth="1"/>
    <col min="232" max="232" width="10.140625" style="14" bestFit="1" customWidth="1"/>
    <col min="233" max="233" width="12.7109375" style="14" bestFit="1" customWidth="1"/>
    <col min="234" max="477" width="9.140625" style="14"/>
    <col min="478" max="478" width="4.42578125" style="14" customWidth="1"/>
    <col min="479" max="479" width="5.5703125" style="14" customWidth="1"/>
    <col min="480" max="480" width="5.28515625" style="14" bestFit="1" customWidth="1"/>
    <col min="481" max="481" width="8.28515625" style="14" customWidth="1"/>
    <col min="482" max="482" width="20.85546875" style="14" customWidth="1"/>
    <col min="483" max="483" width="24.28515625" style="14" customWidth="1"/>
    <col min="484" max="484" width="13" style="14" customWidth="1"/>
    <col min="485" max="485" width="7.5703125" style="14" bestFit="1" customWidth="1"/>
    <col min="486" max="486" width="5.7109375" style="14" bestFit="1" customWidth="1"/>
    <col min="487" max="487" width="11.85546875" style="14" bestFit="1" customWidth="1"/>
    <col min="488" max="488" width="10.140625" style="14" bestFit="1" customWidth="1"/>
    <col min="489" max="489" width="12.7109375" style="14" bestFit="1" customWidth="1"/>
    <col min="490" max="733" width="9.140625" style="14"/>
    <col min="734" max="734" width="4.42578125" style="14" customWidth="1"/>
    <col min="735" max="735" width="5.5703125" style="14" customWidth="1"/>
    <col min="736" max="736" width="5.28515625" style="14" bestFit="1" customWidth="1"/>
    <col min="737" max="737" width="8.28515625" style="14" customWidth="1"/>
    <col min="738" max="738" width="20.85546875" style="14" customWidth="1"/>
    <col min="739" max="739" width="24.28515625" style="14" customWidth="1"/>
    <col min="740" max="740" width="13" style="14" customWidth="1"/>
    <col min="741" max="741" width="7.5703125" style="14" bestFit="1" customWidth="1"/>
    <col min="742" max="742" width="5.7109375" style="14" bestFit="1" customWidth="1"/>
    <col min="743" max="743" width="11.85546875" style="14" bestFit="1" customWidth="1"/>
    <col min="744" max="744" width="10.140625" style="14" bestFit="1" customWidth="1"/>
    <col min="745" max="745" width="12.7109375" style="14" bestFit="1" customWidth="1"/>
    <col min="746" max="989" width="9.140625" style="14"/>
    <col min="990" max="990" width="4.42578125" style="14" customWidth="1"/>
    <col min="991" max="991" width="5.5703125" style="14" customWidth="1"/>
    <col min="992" max="992" width="5.28515625" style="14" bestFit="1" customWidth="1"/>
    <col min="993" max="993" width="8.28515625" style="14" customWidth="1"/>
    <col min="994" max="994" width="20.85546875" style="14" customWidth="1"/>
    <col min="995" max="995" width="24.28515625" style="14" customWidth="1"/>
    <col min="996" max="996" width="13" style="14" customWidth="1"/>
    <col min="997" max="997" width="7.5703125" style="14" bestFit="1" customWidth="1"/>
    <col min="998" max="998" width="5.7109375" style="14" bestFit="1" customWidth="1"/>
    <col min="999" max="999" width="11.85546875" style="14" bestFit="1" customWidth="1"/>
    <col min="1000" max="1000" width="10.140625" style="14" bestFit="1" customWidth="1"/>
    <col min="1001" max="1001" width="12.7109375" style="14" bestFit="1" customWidth="1"/>
    <col min="1002" max="1245" width="9.140625" style="14"/>
    <col min="1246" max="1246" width="4.42578125" style="14" customWidth="1"/>
    <col min="1247" max="1247" width="5.5703125" style="14" customWidth="1"/>
    <col min="1248" max="1248" width="5.28515625" style="14" bestFit="1" customWidth="1"/>
    <col min="1249" max="1249" width="8.28515625" style="14" customWidth="1"/>
    <col min="1250" max="1250" width="20.85546875" style="14" customWidth="1"/>
    <col min="1251" max="1251" width="24.28515625" style="14" customWidth="1"/>
    <col min="1252" max="1252" width="13" style="14" customWidth="1"/>
    <col min="1253" max="1253" width="7.5703125" style="14" bestFit="1" customWidth="1"/>
    <col min="1254" max="1254" width="5.7109375" style="14" bestFit="1" customWidth="1"/>
    <col min="1255" max="1255" width="11.85546875" style="14" bestFit="1" customWidth="1"/>
    <col min="1256" max="1256" width="10.140625" style="14" bestFit="1" customWidth="1"/>
    <col min="1257" max="1257" width="12.7109375" style="14" bestFit="1" customWidth="1"/>
    <col min="1258" max="1501" width="9.140625" style="14"/>
    <col min="1502" max="1502" width="4.42578125" style="14" customWidth="1"/>
    <col min="1503" max="1503" width="5.5703125" style="14" customWidth="1"/>
    <col min="1504" max="1504" width="5.28515625" style="14" bestFit="1" customWidth="1"/>
    <col min="1505" max="1505" width="8.28515625" style="14" customWidth="1"/>
    <col min="1506" max="1506" width="20.85546875" style="14" customWidth="1"/>
    <col min="1507" max="1507" width="24.28515625" style="14" customWidth="1"/>
    <col min="1508" max="1508" width="13" style="14" customWidth="1"/>
    <col min="1509" max="1509" width="7.5703125" style="14" bestFit="1" customWidth="1"/>
    <col min="1510" max="1510" width="5.7109375" style="14" bestFit="1" customWidth="1"/>
    <col min="1511" max="1511" width="11.85546875" style="14" bestFit="1" customWidth="1"/>
    <col min="1512" max="1512" width="10.140625" style="14" bestFit="1" customWidth="1"/>
    <col min="1513" max="1513" width="12.7109375" style="14" bestFit="1" customWidth="1"/>
    <col min="1514" max="1757" width="9.140625" style="14"/>
    <col min="1758" max="1758" width="4.42578125" style="14" customWidth="1"/>
    <col min="1759" max="1759" width="5.5703125" style="14" customWidth="1"/>
    <col min="1760" max="1760" width="5.28515625" style="14" bestFit="1" customWidth="1"/>
    <col min="1761" max="1761" width="8.28515625" style="14" customWidth="1"/>
    <col min="1762" max="1762" width="20.85546875" style="14" customWidth="1"/>
    <col min="1763" max="1763" width="24.28515625" style="14" customWidth="1"/>
    <col min="1764" max="1764" width="13" style="14" customWidth="1"/>
    <col min="1765" max="1765" width="7.5703125" style="14" bestFit="1" customWidth="1"/>
    <col min="1766" max="1766" width="5.7109375" style="14" bestFit="1" customWidth="1"/>
    <col min="1767" max="1767" width="11.85546875" style="14" bestFit="1" customWidth="1"/>
    <col min="1768" max="1768" width="10.140625" style="14" bestFit="1" customWidth="1"/>
    <col min="1769" max="1769" width="12.7109375" style="14" bestFit="1" customWidth="1"/>
    <col min="1770" max="2013" width="9.140625" style="14"/>
    <col min="2014" max="2014" width="4.42578125" style="14" customWidth="1"/>
    <col min="2015" max="2015" width="5.5703125" style="14" customWidth="1"/>
    <col min="2016" max="2016" width="5.28515625" style="14" bestFit="1" customWidth="1"/>
    <col min="2017" max="2017" width="8.28515625" style="14" customWidth="1"/>
    <col min="2018" max="2018" width="20.85546875" style="14" customWidth="1"/>
    <col min="2019" max="2019" width="24.28515625" style="14" customWidth="1"/>
    <col min="2020" max="2020" width="13" style="14" customWidth="1"/>
    <col min="2021" max="2021" width="7.5703125" style="14" bestFit="1" customWidth="1"/>
    <col min="2022" max="2022" width="5.7109375" style="14" bestFit="1" customWidth="1"/>
    <col min="2023" max="2023" width="11.85546875" style="14" bestFit="1" customWidth="1"/>
    <col min="2024" max="2024" width="10.140625" style="14" bestFit="1" customWidth="1"/>
    <col min="2025" max="2025" width="12.7109375" style="14" bestFit="1" customWidth="1"/>
    <col min="2026" max="2269" width="9.140625" style="14"/>
    <col min="2270" max="2270" width="4.42578125" style="14" customWidth="1"/>
    <col min="2271" max="2271" width="5.5703125" style="14" customWidth="1"/>
    <col min="2272" max="2272" width="5.28515625" style="14" bestFit="1" customWidth="1"/>
    <col min="2273" max="2273" width="8.28515625" style="14" customWidth="1"/>
    <col min="2274" max="2274" width="20.85546875" style="14" customWidth="1"/>
    <col min="2275" max="2275" width="24.28515625" style="14" customWidth="1"/>
    <col min="2276" max="2276" width="13" style="14" customWidth="1"/>
    <col min="2277" max="2277" width="7.5703125" style="14" bestFit="1" customWidth="1"/>
    <col min="2278" max="2278" width="5.7109375" style="14" bestFit="1" customWidth="1"/>
    <col min="2279" max="2279" width="11.85546875" style="14" bestFit="1" customWidth="1"/>
    <col min="2280" max="2280" width="10.140625" style="14" bestFit="1" customWidth="1"/>
    <col min="2281" max="2281" width="12.7109375" style="14" bestFit="1" customWidth="1"/>
    <col min="2282" max="2525" width="9.140625" style="14"/>
    <col min="2526" max="2526" width="4.42578125" style="14" customWidth="1"/>
    <col min="2527" max="2527" width="5.5703125" style="14" customWidth="1"/>
    <col min="2528" max="2528" width="5.28515625" style="14" bestFit="1" customWidth="1"/>
    <col min="2529" max="2529" width="8.28515625" style="14" customWidth="1"/>
    <col min="2530" max="2530" width="20.85546875" style="14" customWidth="1"/>
    <col min="2531" max="2531" width="24.28515625" style="14" customWidth="1"/>
    <col min="2532" max="2532" width="13" style="14" customWidth="1"/>
    <col min="2533" max="2533" width="7.5703125" style="14" bestFit="1" customWidth="1"/>
    <col min="2534" max="2534" width="5.7109375" style="14" bestFit="1" customWidth="1"/>
    <col min="2535" max="2535" width="11.85546875" style="14" bestFit="1" customWidth="1"/>
    <col min="2536" max="2536" width="10.140625" style="14" bestFit="1" customWidth="1"/>
    <col min="2537" max="2537" width="12.7109375" style="14" bestFit="1" customWidth="1"/>
    <col min="2538" max="2781" width="9.140625" style="14"/>
    <col min="2782" max="2782" width="4.42578125" style="14" customWidth="1"/>
    <col min="2783" max="2783" width="5.5703125" style="14" customWidth="1"/>
    <col min="2784" max="2784" width="5.28515625" style="14" bestFit="1" customWidth="1"/>
    <col min="2785" max="2785" width="8.28515625" style="14" customWidth="1"/>
    <col min="2786" max="2786" width="20.85546875" style="14" customWidth="1"/>
    <col min="2787" max="2787" width="24.28515625" style="14" customWidth="1"/>
    <col min="2788" max="2788" width="13" style="14" customWidth="1"/>
    <col min="2789" max="2789" width="7.5703125" style="14" bestFit="1" customWidth="1"/>
    <col min="2790" max="2790" width="5.7109375" style="14" bestFit="1" customWidth="1"/>
    <col min="2791" max="2791" width="11.85546875" style="14" bestFit="1" customWidth="1"/>
    <col min="2792" max="2792" width="10.140625" style="14" bestFit="1" customWidth="1"/>
    <col min="2793" max="2793" width="12.7109375" style="14" bestFit="1" customWidth="1"/>
    <col min="2794" max="3037" width="9.140625" style="14"/>
    <col min="3038" max="3038" width="4.42578125" style="14" customWidth="1"/>
    <col min="3039" max="3039" width="5.5703125" style="14" customWidth="1"/>
    <col min="3040" max="3040" width="5.28515625" style="14" bestFit="1" customWidth="1"/>
    <col min="3041" max="3041" width="8.28515625" style="14" customWidth="1"/>
    <col min="3042" max="3042" width="20.85546875" style="14" customWidth="1"/>
    <col min="3043" max="3043" width="24.28515625" style="14" customWidth="1"/>
    <col min="3044" max="3044" width="13" style="14" customWidth="1"/>
    <col min="3045" max="3045" width="7.5703125" style="14" bestFit="1" customWidth="1"/>
    <col min="3046" max="3046" width="5.7109375" style="14" bestFit="1" customWidth="1"/>
    <col min="3047" max="3047" width="11.85546875" style="14" bestFit="1" customWidth="1"/>
    <col min="3048" max="3048" width="10.140625" style="14" bestFit="1" customWidth="1"/>
    <col min="3049" max="3049" width="12.7109375" style="14" bestFit="1" customWidth="1"/>
    <col min="3050" max="3293" width="9.140625" style="14"/>
    <col min="3294" max="3294" width="4.42578125" style="14" customWidth="1"/>
    <col min="3295" max="3295" width="5.5703125" style="14" customWidth="1"/>
    <col min="3296" max="3296" width="5.28515625" style="14" bestFit="1" customWidth="1"/>
    <col min="3297" max="3297" width="8.28515625" style="14" customWidth="1"/>
    <col min="3298" max="3298" width="20.85546875" style="14" customWidth="1"/>
    <col min="3299" max="3299" width="24.28515625" style="14" customWidth="1"/>
    <col min="3300" max="3300" width="13" style="14" customWidth="1"/>
    <col min="3301" max="3301" width="7.5703125" style="14" bestFit="1" customWidth="1"/>
    <col min="3302" max="3302" width="5.7109375" style="14" bestFit="1" customWidth="1"/>
    <col min="3303" max="3303" width="11.85546875" style="14" bestFit="1" customWidth="1"/>
    <col min="3304" max="3304" width="10.140625" style="14" bestFit="1" customWidth="1"/>
    <col min="3305" max="3305" width="12.7109375" style="14" bestFit="1" customWidth="1"/>
    <col min="3306" max="3549" width="9.140625" style="14"/>
    <col min="3550" max="3550" width="4.42578125" style="14" customWidth="1"/>
    <col min="3551" max="3551" width="5.5703125" style="14" customWidth="1"/>
    <col min="3552" max="3552" width="5.28515625" style="14" bestFit="1" customWidth="1"/>
    <col min="3553" max="3553" width="8.28515625" style="14" customWidth="1"/>
    <col min="3554" max="3554" width="20.85546875" style="14" customWidth="1"/>
    <col min="3555" max="3555" width="24.28515625" style="14" customWidth="1"/>
    <col min="3556" max="3556" width="13" style="14" customWidth="1"/>
    <col min="3557" max="3557" width="7.5703125" style="14" bestFit="1" customWidth="1"/>
    <col min="3558" max="3558" width="5.7109375" style="14" bestFit="1" customWidth="1"/>
    <col min="3559" max="3559" width="11.85546875" style="14" bestFit="1" customWidth="1"/>
    <col min="3560" max="3560" width="10.140625" style="14" bestFit="1" customWidth="1"/>
    <col min="3561" max="3561" width="12.7109375" style="14" bestFit="1" customWidth="1"/>
    <col min="3562" max="3805" width="9.140625" style="14"/>
    <col min="3806" max="3806" width="4.42578125" style="14" customWidth="1"/>
    <col min="3807" max="3807" width="5.5703125" style="14" customWidth="1"/>
    <col min="3808" max="3808" width="5.28515625" style="14" bestFit="1" customWidth="1"/>
    <col min="3809" max="3809" width="8.28515625" style="14" customWidth="1"/>
    <col min="3810" max="3810" width="20.85546875" style="14" customWidth="1"/>
    <col min="3811" max="3811" width="24.28515625" style="14" customWidth="1"/>
    <col min="3812" max="3812" width="13" style="14" customWidth="1"/>
    <col min="3813" max="3813" width="7.5703125" style="14" bestFit="1" customWidth="1"/>
    <col min="3814" max="3814" width="5.7109375" style="14" bestFit="1" customWidth="1"/>
    <col min="3815" max="3815" width="11.85546875" style="14" bestFit="1" customWidth="1"/>
    <col min="3816" max="3816" width="10.140625" style="14" bestFit="1" customWidth="1"/>
    <col min="3817" max="3817" width="12.7109375" style="14" bestFit="1" customWidth="1"/>
    <col min="3818" max="4061" width="9.140625" style="14"/>
    <col min="4062" max="4062" width="4.42578125" style="14" customWidth="1"/>
    <col min="4063" max="4063" width="5.5703125" style="14" customWidth="1"/>
    <col min="4064" max="4064" width="5.28515625" style="14" bestFit="1" customWidth="1"/>
    <col min="4065" max="4065" width="8.28515625" style="14" customWidth="1"/>
    <col min="4066" max="4066" width="20.85546875" style="14" customWidth="1"/>
    <col min="4067" max="4067" width="24.28515625" style="14" customWidth="1"/>
    <col min="4068" max="4068" width="13" style="14" customWidth="1"/>
    <col min="4069" max="4069" width="7.5703125" style="14" bestFit="1" customWidth="1"/>
    <col min="4070" max="4070" width="5.7109375" style="14" bestFit="1" customWidth="1"/>
    <col min="4071" max="4071" width="11.85546875" style="14" bestFit="1" customWidth="1"/>
    <col min="4072" max="4072" width="10.140625" style="14" bestFit="1" customWidth="1"/>
    <col min="4073" max="4073" width="12.7109375" style="14" bestFit="1" customWidth="1"/>
    <col min="4074" max="4317" width="9.140625" style="14"/>
    <col min="4318" max="4318" width="4.42578125" style="14" customWidth="1"/>
    <col min="4319" max="4319" width="5.5703125" style="14" customWidth="1"/>
    <col min="4320" max="4320" width="5.28515625" style="14" bestFit="1" customWidth="1"/>
    <col min="4321" max="4321" width="8.28515625" style="14" customWidth="1"/>
    <col min="4322" max="4322" width="20.85546875" style="14" customWidth="1"/>
    <col min="4323" max="4323" width="24.28515625" style="14" customWidth="1"/>
    <col min="4324" max="4324" width="13" style="14" customWidth="1"/>
    <col min="4325" max="4325" width="7.5703125" style="14" bestFit="1" customWidth="1"/>
    <col min="4326" max="4326" width="5.7109375" style="14" bestFit="1" customWidth="1"/>
    <col min="4327" max="4327" width="11.85546875" style="14" bestFit="1" customWidth="1"/>
    <col min="4328" max="4328" width="10.140625" style="14" bestFit="1" customWidth="1"/>
    <col min="4329" max="4329" width="12.7109375" style="14" bestFit="1" customWidth="1"/>
    <col min="4330" max="4573" width="9.140625" style="14"/>
    <col min="4574" max="4574" width="4.42578125" style="14" customWidth="1"/>
    <col min="4575" max="4575" width="5.5703125" style="14" customWidth="1"/>
    <col min="4576" max="4576" width="5.28515625" style="14" bestFit="1" customWidth="1"/>
    <col min="4577" max="4577" width="8.28515625" style="14" customWidth="1"/>
    <col min="4578" max="4578" width="20.85546875" style="14" customWidth="1"/>
    <col min="4579" max="4579" width="24.28515625" style="14" customWidth="1"/>
    <col min="4580" max="4580" width="13" style="14" customWidth="1"/>
    <col min="4581" max="4581" width="7.5703125" style="14" bestFit="1" customWidth="1"/>
    <col min="4582" max="4582" width="5.7109375" style="14" bestFit="1" customWidth="1"/>
    <col min="4583" max="4583" width="11.85546875" style="14" bestFit="1" customWidth="1"/>
    <col min="4584" max="4584" width="10.140625" style="14" bestFit="1" customWidth="1"/>
    <col min="4585" max="4585" width="12.7109375" style="14" bestFit="1" customWidth="1"/>
    <col min="4586" max="4829" width="9.140625" style="14"/>
    <col min="4830" max="4830" width="4.42578125" style="14" customWidth="1"/>
    <col min="4831" max="4831" width="5.5703125" style="14" customWidth="1"/>
    <col min="4832" max="4832" width="5.28515625" style="14" bestFit="1" customWidth="1"/>
    <col min="4833" max="4833" width="8.28515625" style="14" customWidth="1"/>
    <col min="4834" max="4834" width="20.85546875" style="14" customWidth="1"/>
    <col min="4835" max="4835" width="24.28515625" style="14" customWidth="1"/>
    <col min="4836" max="4836" width="13" style="14" customWidth="1"/>
    <col min="4837" max="4837" width="7.5703125" style="14" bestFit="1" customWidth="1"/>
    <col min="4838" max="4838" width="5.7109375" style="14" bestFit="1" customWidth="1"/>
    <col min="4839" max="4839" width="11.85546875" style="14" bestFit="1" customWidth="1"/>
    <col min="4840" max="4840" width="10.140625" style="14" bestFit="1" customWidth="1"/>
    <col min="4841" max="4841" width="12.7109375" style="14" bestFit="1" customWidth="1"/>
    <col min="4842" max="5085" width="9.140625" style="14"/>
    <col min="5086" max="5086" width="4.42578125" style="14" customWidth="1"/>
    <col min="5087" max="5087" width="5.5703125" style="14" customWidth="1"/>
    <col min="5088" max="5088" width="5.28515625" style="14" bestFit="1" customWidth="1"/>
    <col min="5089" max="5089" width="8.28515625" style="14" customWidth="1"/>
    <col min="5090" max="5090" width="20.85546875" style="14" customWidth="1"/>
    <col min="5091" max="5091" width="24.28515625" style="14" customWidth="1"/>
    <col min="5092" max="5092" width="13" style="14" customWidth="1"/>
    <col min="5093" max="5093" width="7.5703125" style="14" bestFit="1" customWidth="1"/>
    <col min="5094" max="5094" width="5.7109375" style="14" bestFit="1" customWidth="1"/>
    <col min="5095" max="5095" width="11.85546875" style="14" bestFit="1" customWidth="1"/>
    <col min="5096" max="5096" width="10.140625" style="14" bestFit="1" customWidth="1"/>
    <col min="5097" max="5097" width="12.7109375" style="14" bestFit="1" customWidth="1"/>
    <col min="5098" max="5341" width="9.140625" style="14"/>
    <col min="5342" max="5342" width="4.42578125" style="14" customWidth="1"/>
    <col min="5343" max="5343" width="5.5703125" style="14" customWidth="1"/>
    <col min="5344" max="5344" width="5.28515625" style="14" bestFit="1" customWidth="1"/>
    <col min="5345" max="5345" width="8.28515625" style="14" customWidth="1"/>
    <col min="5346" max="5346" width="20.85546875" style="14" customWidth="1"/>
    <col min="5347" max="5347" width="24.28515625" style="14" customWidth="1"/>
    <col min="5348" max="5348" width="13" style="14" customWidth="1"/>
    <col min="5349" max="5349" width="7.5703125" style="14" bestFit="1" customWidth="1"/>
    <col min="5350" max="5350" width="5.7109375" style="14" bestFit="1" customWidth="1"/>
    <col min="5351" max="5351" width="11.85546875" style="14" bestFit="1" customWidth="1"/>
    <col min="5352" max="5352" width="10.140625" style="14" bestFit="1" customWidth="1"/>
    <col min="5353" max="5353" width="12.7109375" style="14" bestFit="1" customWidth="1"/>
    <col min="5354" max="5597" width="9.140625" style="14"/>
    <col min="5598" max="5598" width="4.42578125" style="14" customWidth="1"/>
    <col min="5599" max="5599" width="5.5703125" style="14" customWidth="1"/>
    <col min="5600" max="5600" width="5.28515625" style="14" bestFit="1" customWidth="1"/>
    <col min="5601" max="5601" width="8.28515625" style="14" customWidth="1"/>
    <col min="5602" max="5602" width="20.85546875" style="14" customWidth="1"/>
    <col min="5603" max="5603" width="24.28515625" style="14" customWidth="1"/>
    <col min="5604" max="5604" width="13" style="14" customWidth="1"/>
    <col min="5605" max="5605" width="7.5703125" style="14" bestFit="1" customWidth="1"/>
    <col min="5606" max="5606" width="5.7109375" style="14" bestFit="1" customWidth="1"/>
    <col min="5607" max="5607" width="11.85546875" style="14" bestFit="1" customWidth="1"/>
    <col min="5608" max="5608" width="10.140625" style="14" bestFit="1" customWidth="1"/>
    <col min="5609" max="5609" width="12.7109375" style="14" bestFit="1" customWidth="1"/>
    <col min="5610" max="5853" width="9.140625" style="14"/>
    <col min="5854" max="5854" width="4.42578125" style="14" customWidth="1"/>
    <col min="5855" max="5855" width="5.5703125" style="14" customWidth="1"/>
    <col min="5856" max="5856" width="5.28515625" style="14" bestFit="1" customWidth="1"/>
    <col min="5857" max="5857" width="8.28515625" style="14" customWidth="1"/>
    <col min="5858" max="5858" width="20.85546875" style="14" customWidth="1"/>
    <col min="5859" max="5859" width="24.28515625" style="14" customWidth="1"/>
    <col min="5860" max="5860" width="13" style="14" customWidth="1"/>
    <col min="5861" max="5861" width="7.5703125" style="14" bestFit="1" customWidth="1"/>
    <col min="5862" max="5862" width="5.7109375" style="14" bestFit="1" customWidth="1"/>
    <col min="5863" max="5863" width="11.85546875" style="14" bestFit="1" customWidth="1"/>
    <col min="5864" max="5864" width="10.140625" style="14" bestFit="1" customWidth="1"/>
    <col min="5865" max="5865" width="12.7109375" style="14" bestFit="1" customWidth="1"/>
    <col min="5866" max="6109" width="9.140625" style="14"/>
    <col min="6110" max="6110" width="4.42578125" style="14" customWidth="1"/>
    <col min="6111" max="6111" width="5.5703125" style="14" customWidth="1"/>
    <col min="6112" max="6112" width="5.28515625" style="14" bestFit="1" customWidth="1"/>
    <col min="6113" max="6113" width="8.28515625" style="14" customWidth="1"/>
    <col min="6114" max="6114" width="20.85546875" style="14" customWidth="1"/>
    <col min="6115" max="6115" width="24.28515625" style="14" customWidth="1"/>
    <col min="6116" max="6116" width="13" style="14" customWidth="1"/>
    <col min="6117" max="6117" width="7.5703125" style="14" bestFit="1" customWidth="1"/>
    <col min="6118" max="6118" width="5.7109375" style="14" bestFit="1" customWidth="1"/>
    <col min="6119" max="6119" width="11.85546875" style="14" bestFit="1" customWidth="1"/>
    <col min="6120" max="6120" width="10.140625" style="14" bestFit="1" customWidth="1"/>
    <col min="6121" max="6121" width="12.7109375" style="14" bestFit="1" customWidth="1"/>
    <col min="6122" max="6365" width="9.140625" style="14"/>
    <col min="6366" max="6366" width="4.42578125" style="14" customWidth="1"/>
    <col min="6367" max="6367" width="5.5703125" style="14" customWidth="1"/>
    <col min="6368" max="6368" width="5.28515625" style="14" bestFit="1" customWidth="1"/>
    <col min="6369" max="6369" width="8.28515625" style="14" customWidth="1"/>
    <col min="6370" max="6370" width="20.85546875" style="14" customWidth="1"/>
    <col min="6371" max="6371" width="24.28515625" style="14" customWidth="1"/>
    <col min="6372" max="6372" width="13" style="14" customWidth="1"/>
    <col min="6373" max="6373" width="7.5703125" style="14" bestFit="1" customWidth="1"/>
    <col min="6374" max="6374" width="5.7109375" style="14" bestFit="1" customWidth="1"/>
    <col min="6375" max="6375" width="11.85546875" style="14" bestFit="1" customWidth="1"/>
    <col min="6376" max="6376" width="10.140625" style="14" bestFit="1" customWidth="1"/>
    <col min="6377" max="6377" width="12.7109375" style="14" bestFit="1" customWidth="1"/>
    <col min="6378" max="6621" width="9.140625" style="14"/>
    <col min="6622" max="6622" width="4.42578125" style="14" customWidth="1"/>
    <col min="6623" max="6623" width="5.5703125" style="14" customWidth="1"/>
    <col min="6624" max="6624" width="5.28515625" style="14" bestFit="1" customWidth="1"/>
    <col min="6625" max="6625" width="8.28515625" style="14" customWidth="1"/>
    <col min="6626" max="6626" width="20.85546875" style="14" customWidth="1"/>
    <col min="6627" max="6627" width="24.28515625" style="14" customWidth="1"/>
    <col min="6628" max="6628" width="13" style="14" customWidth="1"/>
    <col min="6629" max="6629" width="7.5703125" style="14" bestFit="1" customWidth="1"/>
    <col min="6630" max="6630" width="5.7109375" style="14" bestFit="1" customWidth="1"/>
    <col min="6631" max="6631" width="11.85546875" style="14" bestFit="1" customWidth="1"/>
    <col min="6632" max="6632" width="10.140625" style="14" bestFit="1" customWidth="1"/>
    <col min="6633" max="6633" width="12.7109375" style="14" bestFit="1" customWidth="1"/>
    <col min="6634" max="6877" width="9.140625" style="14"/>
    <col min="6878" max="6878" width="4.42578125" style="14" customWidth="1"/>
    <col min="6879" max="6879" width="5.5703125" style="14" customWidth="1"/>
    <col min="6880" max="6880" width="5.28515625" style="14" bestFit="1" customWidth="1"/>
    <col min="6881" max="6881" width="8.28515625" style="14" customWidth="1"/>
    <col min="6882" max="6882" width="20.85546875" style="14" customWidth="1"/>
    <col min="6883" max="6883" width="24.28515625" style="14" customWidth="1"/>
    <col min="6884" max="6884" width="13" style="14" customWidth="1"/>
    <col min="6885" max="6885" width="7.5703125" style="14" bestFit="1" customWidth="1"/>
    <col min="6886" max="6886" width="5.7109375" style="14" bestFit="1" customWidth="1"/>
    <col min="6887" max="6887" width="11.85546875" style="14" bestFit="1" customWidth="1"/>
    <col min="6888" max="6888" width="10.140625" style="14" bestFit="1" customWidth="1"/>
    <col min="6889" max="6889" width="12.7109375" style="14" bestFit="1" customWidth="1"/>
    <col min="6890" max="7133" width="9.140625" style="14"/>
    <col min="7134" max="7134" width="4.42578125" style="14" customWidth="1"/>
    <col min="7135" max="7135" width="5.5703125" style="14" customWidth="1"/>
    <col min="7136" max="7136" width="5.28515625" style="14" bestFit="1" customWidth="1"/>
    <col min="7137" max="7137" width="8.28515625" style="14" customWidth="1"/>
    <col min="7138" max="7138" width="20.85546875" style="14" customWidth="1"/>
    <col min="7139" max="7139" width="24.28515625" style="14" customWidth="1"/>
    <col min="7140" max="7140" width="13" style="14" customWidth="1"/>
    <col min="7141" max="7141" width="7.5703125" style="14" bestFit="1" customWidth="1"/>
    <col min="7142" max="7142" width="5.7109375" style="14" bestFit="1" customWidth="1"/>
    <col min="7143" max="7143" width="11.85546875" style="14" bestFit="1" customWidth="1"/>
    <col min="7144" max="7144" width="10.140625" style="14" bestFit="1" customWidth="1"/>
    <col min="7145" max="7145" width="12.7109375" style="14" bestFit="1" customWidth="1"/>
    <col min="7146" max="7389" width="9.140625" style="14"/>
    <col min="7390" max="7390" width="4.42578125" style="14" customWidth="1"/>
    <col min="7391" max="7391" width="5.5703125" style="14" customWidth="1"/>
    <col min="7392" max="7392" width="5.28515625" style="14" bestFit="1" customWidth="1"/>
    <col min="7393" max="7393" width="8.28515625" style="14" customWidth="1"/>
    <col min="7394" max="7394" width="20.85546875" style="14" customWidth="1"/>
    <col min="7395" max="7395" width="24.28515625" style="14" customWidth="1"/>
    <col min="7396" max="7396" width="13" style="14" customWidth="1"/>
    <col min="7397" max="7397" width="7.5703125" style="14" bestFit="1" customWidth="1"/>
    <col min="7398" max="7398" width="5.7109375" style="14" bestFit="1" customWidth="1"/>
    <col min="7399" max="7399" width="11.85546875" style="14" bestFit="1" customWidth="1"/>
    <col min="7400" max="7400" width="10.140625" style="14" bestFit="1" customWidth="1"/>
    <col min="7401" max="7401" width="12.7109375" style="14" bestFit="1" customWidth="1"/>
    <col min="7402" max="7645" width="9.140625" style="14"/>
    <col min="7646" max="7646" width="4.42578125" style="14" customWidth="1"/>
    <col min="7647" max="7647" width="5.5703125" style="14" customWidth="1"/>
    <col min="7648" max="7648" width="5.28515625" style="14" bestFit="1" customWidth="1"/>
    <col min="7649" max="7649" width="8.28515625" style="14" customWidth="1"/>
    <col min="7650" max="7650" width="20.85546875" style="14" customWidth="1"/>
    <col min="7651" max="7651" width="24.28515625" style="14" customWidth="1"/>
    <col min="7652" max="7652" width="13" style="14" customWidth="1"/>
    <col min="7653" max="7653" width="7.5703125" style="14" bestFit="1" customWidth="1"/>
    <col min="7654" max="7654" width="5.7109375" style="14" bestFit="1" customWidth="1"/>
    <col min="7655" max="7655" width="11.85546875" style="14" bestFit="1" customWidth="1"/>
    <col min="7656" max="7656" width="10.140625" style="14" bestFit="1" customWidth="1"/>
    <col min="7657" max="7657" width="12.7109375" style="14" bestFit="1" customWidth="1"/>
    <col min="7658" max="7901" width="9.140625" style="14"/>
    <col min="7902" max="7902" width="4.42578125" style="14" customWidth="1"/>
    <col min="7903" max="7903" width="5.5703125" style="14" customWidth="1"/>
    <col min="7904" max="7904" width="5.28515625" style="14" bestFit="1" customWidth="1"/>
    <col min="7905" max="7905" width="8.28515625" style="14" customWidth="1"/>
    <col min="7906" max="7906" width="20.85546875" style="14" customWidth="1"/>
    <col min="7907" max="7907" width="24.28515625" style="14" customWidth="1"/>
    <col min="7908" max="7908" width="13" style="14" customWidth="1"/>
    <col min="7909" max="7909" width="7.5703125" style="14" bestFit="1" customWidth="1"/>
    <col min="7910" max="7910" width="5.7109375" style="14" bestFit="1" customWidth="1"/>
    <col min="7911" max="7911" width="11.85546875" style="14" bestFit="1" customWidth="1"/>
    <col min="7912" max="7912" width="10.140625" style="14" bestFit="1" customWidth="1"/>
    <col min="7913" max="7913" width="12.7109375" style="14" bestFit="1" customWidth="1"/>
    <col min="7914" max="8157" width="9.140625" style="14"/>
    <col min="8158" max="8158" width="4.42578125" style="14" customWidth="1"/>
    <col min="8159" max="8159" width="5.5703125" style="14" customWidth="1"/>
    <col min="8160" max="8160" width="5.28515625" style="14" bestFit="1" customWidth="1"/>
    <col min="8161" max="8161" width="8.28515625" style="14" customWidth="1"/>
    <col min="8162" max="8162" width="20.85546875" style="14" customWidth="1"/>
    <col min="8163" max="8163" width="24.28515625" style="14" customWidth="1"/>
    <col min="8164" max="8164" width="13" style="14" customWidth="1"/>
    <col min="8165" max="8165" width="7.5703125" style="14" bestFit="1" customWidth="1"/>
    <col min="8166" max="8166" width="5.7109375" style="14" bestFit="1" customWidth="1"/>
    <col min="8167" max="8167" width="11.85546875" style="14" bestFit="1" customWidth="1"/>
    <col min="8168" max="8168" width="10.140625" style="14" bestFit="1" customWidth="1"/>
    <col min="8169" max="8169" width="12.7109375" style="14" bestFit="1" customWidth="1"/>
    <col min="8170" max="8413" width="9.140625" style="14"/>
    <col min="8414" max="8414" width="4.42578125" style="14" customWidth="1"/>
    <col min="8415" max="8415" width="5.5703125" style="14" customWidth="1"/>
    <col min="8416" max="8416" width="5.28515625" style="14" bestFit="1" customWidth="1"/>
    <col min="8417" max="8417" width="8.28515625" style="14" customWidth="1"/>
    <col min="8418" max="8418" width="20.85546875" style="14" customWidth="1"/>
    <col min="8419" max="8419" width="24.28515625" style="14" customWidth="1"/>
    <col min="8420" max="8420" width="13" style="14" customWidth="1"/>
    <col min="8421" max="8421" width="7.5703125" style="14" bestFit="1" customWidth="1"/>
    <col min="8422" max="8422" width="5.7109375" style="14" bestFit="1" customWidth="1"/>
    <col min="8423" max="8423" width="11.85546875" style="14" bestFit="1" customWidth="1"/>
    <col min="8424" max="8424" width="10.140625" style="14" bestFit="1" customWidth="1"/>
    <col min="8425" max="8425" width="12.7109375" style="14" bestFit="1" customWidth="1"/>
    <col min="8426" max="8669" width="9.140625" style="14"/>
    <col min="8670" max="8670" width="4.42578125" style="14" customWidth="1"/>
    <col min="8671" max="8671" width="5.5703125" style="14" customWidth="1"/>
    <col min="8672" max="8672" width="5.28515625" style="14" bestFit="1" customWidth="1"/>
    <col min="8673" max="8673" width="8.28515625" style="14" customWidth="1"/>
    <col min="8674" max="8674" width="20.85546875" style="14" customWidth="1"/>
    <col min="8675" max="8675" width="24.28515625" style="14" customWidth="1"/>
    <col min="8676" max="8676" width="13" style="14" customWidth="1"/>
    <col min="8677" max="8677" width="7.5703125" style="14" bestFit="1" customWidth="1"/>
    <col min="8678" max="8678" width="5.7109375" style="14" bestFit="1" customWidth="1"/>
    <col min="8679" max="8679" width="11.85546875" style="14" bestFit="1" customWidth="1"/>
    <col min="8680" max="8680" width="10.140625" style="14" bestFit="1" customWidth="1"/>
    <col min="8681" max="8681" width="12.7109375" style="14" bestFit="1" customWidth="1"/>
    <col min="8682" max="8925" width="9.140625" style="14"/>
    <col min="8926" max="8926" width="4.42578125" style="14" customWidth="1"/>
    <col min="8927" max="8927" width="5.5703125" style="14" customWidth="1"/>
    <col min="8928" max="8928" width="5.28515625" style="14" bestFit="1" customWidth="1"/>
    <col min="8929" max="8929" width="8.28515625" style="14" customWidth="1"/>
    <col min="8930" max="8930" width="20.85546875" style="14" customWidth="1"/>
    <col min="8931" max="8931" width="24.28515625" style="14" customWidth="1"/>
    <col min="8932" max="8932" width="13" style="14" customWidth="1"/>
    <col min="8933" max="8933" width="7.5703125" style="14" bestFit="1" customWidth="1"/>
    <col min="8934" max="8934" width="5.7109375" style="14" bestFit="1" customWidth="1"/>
    <col min="8935" max="8935" width="11.85546875" style="14" bestFit="1" customWidth="1"/>
    <col min="8936" max="8936" width="10.140625" style="14" bestFit="1" customWidth="1"/>
    <col min="8937" max="8937" width="12.7109375" style="14" bestFit="1" customWidth="1"/>
    <col min="8938" max="9181" width="9.140625" style="14"/>
    <col min="9182" max="9182" width="4.42578125" style="14" customWidth="1"/>
    <col min="9183" max="9183" width="5.5703125" style="14" customWidth="1"/>
    <col min="9184" max="9184" width="5.28515625" style="14" bestFit="1" customWidth="1"/>
    <col min="9185" max="9185" width="8.28515625" style="14" customWidth="1"/>
    <col min="9186" max="9186" width="20.85546875" style="14" customWidth="1"/>
    <col min="9187" max="9187" width="24.28515625" style="14" customWidth="1"/>
    <col min="9188" max="9188" width="13" style="14" customWidth="1"/>
    <col min="9189" max="9189" width="7.5703125" style="14" bestFit="1" customWidth="1"/>
    <col min="9190" max="9190" width="5.7109375" style="14" bestFit="1" customWidth="1"/>
    <col min="9191" max="9191" width="11.85546875" style="14" bestFit="1" customWidth="1"/>
    <col min="9192" max="9192" width="10.140625" style="14" bestFit="1" customWidth="1"/>
    <col min="9193" max="9193" width="12.7109375" style="14" bestFit="1" customWidth="1"/>
    <col min="9194" max="9437" width="9.140625" style="14"/>
    <col min="9438" max="9438" width="4.42578125" style="14" customWidth="1"/>
    <col min="9439" max="9439" width="5.5703125" style="14" customWidth="1"/>
    <col min="9440" max="9440" width="5.28515625" style="14" bestFit="1" customWidth="1"/>
    <col min="9441" max="9441" width="8.28515625" style="14" customWidth="1"/>
    <col min="9442" max="9442" width="20.85546875" style="14" customWidth="1"/>
    <col min="9443" max="9443" width="24.28515625" style="14" customWidth="1"/>
    <col min="9444" max="9444" width="13" style="14" customWidth="1"/>
    <col min="9445" max="9445" width="7.5703125" style="14" bestFit="1" customWidth="1"/>
    <col min="9446" max="9446" width="5.7109375" style="14" bestFit="1" customWidth="1"/>
    <col min="9447" max="9447" width="11.85546875" style="14" bestFit="1" customWidth="1"/>
    <col min="9448" max="9448" width="10.140625" style="14" bestFit="1" customWidth="1"/>
    <col min="9449" max="9449" width="12.7109375" style="14" bestFit="1" customWidth="1"/>
    <col min="9450" max="9693" width="9.140625" style="14"/>
    <col min="9694" max="9694" width="4.42578125" style="14" customWidth="1"/>
    <col min="9695" max="9695" width="5.5703125" style="14" customWidth="1"/>
    <col min="9696" max="9696" width="5.28515625" style="14" bestFit="1" customWidth="1"/>
    <col min="9697" max="9697" width="8.28515625" style="14" customWidth="1"/>
    <col min="9698" max="9698" width="20.85546875" style="14" customWidth="1"/>
    <col min="9699" max="9699" width="24.28515625" style="14" customWidth="1"/>
    <col min="9700" max="9700" width="13" style="14" customWidth="1"/>
    <col min="9701" max="9701" width="7.5703125" style="14" bestFit="1" customWidth="1"/>
    <col min="9702" max="9702" width="5.7109375" style="14" bestFit="1" customWidth="1"/>
    <col min="9703" max="9703" width="11.85546875" style="14" bestFit="1" customWidth="1"/>
    <col min="9704" max="9704" width="10.140625" style="14" bestFit="1" customWidth="1"/>
    <col min="9705" max="9705" width="12.7109375" style="14" bestFit="1" customWidth="1"/>
    <col min="9706" max="9949" width="9.140625" style="14"/>
    <col min="9950" max="9950" width="4.42578125" style="14" customWidth="1"/>
    <col min="9951" max="9951" width="5.5703125" style="14" customWidth="1"/>
    <col min="9952" max="9952" width="5.28515625" style="14" bestFit="1" customWidth="1"/>
    <col min="9953" max="9953" width="8.28515625" style="14" customWidth="1"/>
    <col min="9954" max="9954" width="20.85546875" style="14" customWidth="1"/>
    <col min="9955" max="9955" width="24.28515625" style="14" customWidth="1"/>
    <col min="9956" max="9956" width="13" style="14" customWidth="1"/>
    <col min="9957" max="9957" width="7.5703125" style="14" bestFit="1" customWidth="1"/>
    <col min="9958" max="9958" width="5.7109375" style="14" bestFit="1" customWidth="1"/>
    <col min="9959" max="9959" width="11.85546875" style="14" bestFit="1" customWidth="1"/>
    <col min="9960" max="9960" width="10.140625" style="14" bestFit="1" customWidth="1"/>
    <col min="9961" max="9961" width="12.7109375" style="14" bestFit="1" customWidth="1"/>
    <col min="9962" max="10205" width="9.140625" style="14"/>
    <col min="10206" max="10206" width="4.42578125" style="14" customWidth="1"/>
    <col min="10207" max="10207" width="5.5703125" style="14" customWidth="1"/>
    <col min="10208" max="10208" width="5.28515625" style="14" bestFit="1" customWidth="1"/>
    <col min="10209" max="10209" width="8.28515625" style="14" customWidth="1"/>
    <col min="10210" max="10210" width="20.85546875" style="14" customWidth="1"/>
    <col min="10211" max="10211" width="24.28515625" style="14" customWidth="1"/>
    <col min="10212" max="10212" width="13" style="14" customWidth="1"/>
    <col min="10213" max="10213" width="7.5703125" style="14" bestFit="1" customWidth="1"/>
    <col min="10214" max="10214" width="5.7109375" style="14" bestFit="1" customWidth="1"/>
    <col min="10215" max="10215" width="11.85546875" style="14" bestFit="1" customWidth="1"/>
    <col min="10216" max="10216" width="10.140625" style="14" bestFit="1" customWidth="1"/>
    <col min="10217" max="10217" width="12.7109375" style="14" bestFit="1" customWidth="1"/>
    <col min="10218" max="10461" width="9.140625" style="14"/>
    <col min="10462" max="10462" width="4.42578125" style="14" customWidth="1"/>
    <col min="10463" max="10463" width="5.5703125" style="14" customWidth="1"/>
    <col min="10464" max="10464" width="5.28515625" style="14" bestFit="1" customWidth="1"/>
    <col min="10465" max="10465" width="8.28515625" style="14" customWidth="1"/>
    <col min="10466" max="10466" width="20.85546875" style="14" customWidth="1"/>
    <col min="10467" max="10467" width="24.28515625" style="14" customWidth="1"/>
    <col min="10468" max="10468" width="13" style="14" customWidth="1"/>
    <col min="10469" max="10469" width="7.5703125" style="14" bestFit="1" customWidth="1"/>
    <col min="10470" max="10470" width="5.7109375" style="14" bestFit="1" customWidth="1"/>
    <col min="10471" max="10471" width="11.85546875" style="14" bestFit="1" customWidth="1"/>
    <col min="10472" max="10472" width="10.140625" style="14" bestFit="1" customWidth="1"/>
    <col min="10473" max="10473" width="12.7109375" style="14" bestFit="1" customWidth="1"/>
    <col min="10474" max="10717" width="9.140625" style="14"/>
    <col min="10718" max="10718" width="4.42578125" style="14" customWidth="1"/>
    <col min="10719" max="10719" width="5.5703125" style="14" customWidth="1"/>
    <col min="10720" max="10720" width="5.28515625" style="14" bestFit="1" customWidth="1"/>
    <col min="10721" max="10721" width="8.28515625" style="14" customWidth="1"/>
    <col min="10722" max="10722" width="20.85546875" style="14" customWidth="1"/>
    <col min="10723" max="10723" width="24.28515625" style="14" customWidth="1"/>
    <col min="10724" max="10724" width="13" style="14" customWidth="1"/>
    <col min="10725" max="10725" width="7.5703125" style="14" bestFit="1" customWidth="1"/>
    <col min="10726" max="10726" width="5.7109375" style="14" bestFit="1" customWidth="1"/>
    <col min="10727" max="10727" width="11.85546875" style="14" bestFit="1" customWidth="1"/>
    <col min="10728" max="10728" width="10.140625" style="14" bestFit="1" customWidth="1"/>
    <col min="10729" max="10729" width="12.7109375" style="14" bestFit="1" customWidth="1"/>
    <col min="10730" max="10973" width="9.140625" style="14"/>
    <col min="10974" max="10974" width="4.42578125" style="14" customWidth="1"/>
    <col min="10975" max="10975" width="5.5703125" style="14" customWidth="1"/>
    <col min="10976" max="10976" width="5.28515625" style="14" bestFit="1" customWidth="1"/>
    <col min="10977" max="10977" width="8.28515625" style="14" customWidth="1"/>
    <col min="10978" max="10978" width="20.85546875" style="14" customWidth="1"/>
    <col min="10979" max="10979" width="24.28515625" style="14" customWidth="1"/>
    <col min="10980" max="10980" width="13" style="14" customWidth="1"/>
    <col min="10981" max="10981" width="7.5703125" style="14" bestFit="1" customWidth="1"/>
    <col min="10982" max="10982" width="5.7109375" style="14" bestFit="1" customWidth="1"/>
    <col min="10983" max="10983" width="11.85546875" style="14" bestFit="1" customWidth="1"/>
    <col min="10984" max="10984" width="10.140625" style="14" bestFit="1" customWidth="1"/>
    <col min="10985" max="10985" width="12.7109375" style="14" bestFit="1" customWidth="1"/>
    <col min="10986" max="11229" width="9.140625" style="14"/>
    <col min="11230" max="11230" width="4.42578125" style="14" customWidth="1"/>
    <col min="11231" max="11231" width="5.5703125" style="14" customWidth="1"/>
    <col min="11232" max="11232" width="5.28515625" style="14" bestFit="1" customWidth="1"/>
    <col min="11233" max="11233" width="8.28515625" style="14" customWidth="1"/>
    <col min="11234" max="11234" width="20.85546875" style="14" customWidth="1"/>
    <col min="11235" max="11235" width="24.28515625" style="14" customWidth="1"/>
    <col min="11236" max="11236" width="13" style="14" customWidth="1"/>
    <col min="11237" max="11237" width="7.5703125" style="14" bestFit="1" customWidth="1"/>
    <col min="11238" max="11238" width="5.7109375" style="14" bestFit="1" customWidth="1"/>
    <col min="11239" max="11239" width="11.85546875" style="14" bestFit="1" customWidth="1"/>
    <col min="11240" max="11240" width="10.140625" style="14" bestFit="1" customWidth="1"/>
    <col min="11241" max="11241" width="12.7109375" style="14" bestFit="1" customWidth="1"/>
    <col min="11242" max="11485" width="9.140625" style="14"/>
    <col min="11486" max="11486" width="4.42578125" style="14" customWidth="1"/>
    <col min="11487" max="11487" width="5.5703125" style="14" customWidth="1"/>
    <col min="11488" max="11488" width="5.28515625" style="14" bestFit="1" customWidth="1"/>
    <col min="11489" max="11489" width="8.28515625" style="14" customWidth="1"/>
    <col min="11490" max="11490" width="20.85546875" style="14" customWidth="1"/>
    <col min="11491" max="11491" width="24.28515625" style="14" customWidth="1"/>
    <col min="11492" max="11492" width="13" style="14" customWidth="1"/>
    <col min="11493" max="11493" width="7.5703125" style="14" bestFit="1" customWidth="1"/>
    <col min="11494" max="11494" width="5.7109375" style="14" bestFit="1" customWidth="1"/>
    <col min="11495" max="11495" width="11.85546875" style="14" bestFit="1" customWidth="1"/>
    <col min="11496" max="11496" width="10.140625" style="14" bestFit="1" customWidth="1"/>
    <col min="11497" max="11497" width="12.7109375" style="14" bestFit="1" customWidth="1"/>
    <col min="11498" max="11741" width="9.140625" style="14"/>
    <col min="11742" max="11742" width="4.42578125" style="14" customWidth="1"/>
    <col min="11743" max="11743" width="5.5703125" style="14" customWidth="1"/>
    <col min="11744" max="11744" width="5.28515625" style="14" bestFit="1" customWidth="1"/>
    <col min="11745" max="11745" width="8.28515625" style="14" customWidth="1"/>
    <col min="11746" max="11746" width="20.85546875" style="14" customWidth="1"/>
    <col min="11747" max="11747" width="24.28515625" style="14" customWidth="1"/>
    <col min="11748" max="11748" width="13" style="14" customWidth="1"/>
    <col min="11749" max="11749" width="7.5703125" style="14" bestFit="1" customWidth="1"/>
    <col min="11750" max="11750" width="5.7109375" style="14" bestFit="1" customWidth="1"/>
    <col min="11751" max="11751" width="11.85546875" style="14" bestFit="1" customWidth="1"/>
    <col min="11752" max="11752" width="10.140625" style="14" bestFit="1" customWidth="1"/>
    <col min="11753" max="11753" width="12.7109375" style="14" bestFit="1" customWidth="1"/>
    <col min="11754" max="11997" width="9.140625" style="14"/>
    <col min="11998" max="11998" width="4.42578125" style="14" customWidth="1"/>
    <col min="11999" max="11999" width="5.5703125" style="14" customWidth="1"/>
    <col min="12000" max="12000" width="5.28515625" style="14" bestFit="1" customWidth="1"/>
    <col min="12001" max="12001" width="8.28515625" style="14" customWidth="1"/>
    <col min="12002" max="12002" width="20.85546875" style="14" customWidth="1"/>
    <col min="12003" max="12003" width="24.28515625" style="14" customWidth="1"/>
    <col min="12004" max="12004" width="13" style="14" customWidth="1"/>
    <col min="12005" max="12005" width="7.5703125" style="14" bestFit="1" customWidth="1"/>
    <col min="12006" max="12006" width="5.7109375" style="14" bestFit="1" customWidth="1"/>
    <col min="12007" max="12007" width="11.85546875" style="14" bestFit="1" customWidth="1"/>
    <col min="12008" max="12008" width="10.140625" style="14" bestFit="1" customWidth="1"/>
    <col min="12009" max="12009" width="12.7109375" style="14" bestFit="1" customWidth="1"/>
    <col min="12010" max="12253" width="9.140625" style="14"/>
    <col min="12254" max="12254" width="4.42578125" style="14" customWidth="1"/>
    <col min="12255" max="12255" width="5.5703125" style="14" customWidth="1"/>
    <col min="12256" max="12256" width="5.28515625" style="14" bestFit="1" customWidth="1"/>
    <col min="12257" max="12257" width="8.28515625" style="14" customWidth="1"/>
    <col min="12258" max="12258" width="20.85546875" style="14" customWidth="1"/>
    <col min="12259" max="12259" width="24.28515625" style="14" customWidth="1"/>
    <col min="12260" max="12260" width="13" style="14" customWidth="1"/>
    <col min="12261" max="12261" width="7.5703125" style="14" bestFit="1" customWidth="1"/>
    <col min="12262" max="12262" width="5.7109375" style="14" bestFit="1" customWidth="1"/>
    <col min="12263" max="12263" width="11.85546875" style="14" bestFit="1" customWidth="1"/>
    <col min="12264" max="12264" width="10.140625" style="14" bestFit="1" customWidth="1"/>
    <col min="12265" max="12265" width="12.7109375" style="14" bestFit="1" customWidth="1"/>
    <col min="12266" max="12509" width="9.140625" style="14"/>
    <col min="12510" max="12510" width="4.42578125" style="14" customWidth="1"/>
    <col min="12511" max="12511" width="5.5703125" style="14" customWidth="1"/>
    <col min="12512" max="12512" width="5.28515625" style="14" bestFit="1" customWidth="1"/>
    <col min="12513" max="12513" width="8.28515625" style="14" customWidth="1"/>
    <col min="12514" max="12514" width="20.85546875" style="14" customWidth="1"/>
    <col min="12515" max="12515" width="24.28515625" style="14" customWidth="1"/>
    <col min="12516" max="12516" width="13" style="14" customWidth="1"/>
    <col min="12517" max="12517" width="7.5703125" style="14" bestFit="1" customWidth="1"/>
    <col min="12518" max="12518" width="5.7109375" style="14" bestFit="1" customWidth="1"/>
    <col min="12519" max="12519" width="11.85546875" style="14" bestFit="1" customWidth="1"/>
    <col min="12520" max="12520" width="10.140625" style="14" bestFit="1" customWidth="1"/>
    <col min="12521" max="12521" width="12.7109375" style="14" bestFit="1" customWidth="1"/>
    <col min="12522" max="12765" width="9.140625" style="14"/>
    <col min="12766" max="12766" width="4.42578125" style="14" customWidth="1"/>
    <col min="12767" max="12767" width="5.5703125" style="14" customWidth="1"/>
    <col min="12768" max="12768" width="5.28515625" style="14" bestFit="1" customWidth="1"/>
    <col min="12769" max="12769" width="8.28515625" style="14" customWidth="1"/>
    <col min="12770" max="12770" width="20.85546875" style="14" customWidth="1"/>
    <col min="12771" max="12771" width="24.28515625" style="14" customWidth="1"/>
    <col min="12772" max="12772" width="13" style="14" customWidth="1"/>
    <col min="12773" max="12773" width="7.5703125" style="14" bestFit="1" customWidth="1"/>
    <col min="12774" max="12774" width="5.7109375" style="14" bestFit="1" customWidth="1"/>
    <col min="12775" max="12775" width="11.85546875" style="14" bestFit="1" customWidth="1"/>
    <col min="12776" max="12776" width="10.140625" style="14" bestFit="1" customWidth="1"/>
    <col min="12777" max="12777" width="12.7109375" style="14" bestFit="1" customWidth="1"/>
    <col min="12778" max="13021" width="9.140625" style="14"/>
    <col min="13022" max="13022" width="4.42578125" style="14" customWidth="1"/>
    <col min="13023" max="13023" width="5.5703125" style="14" customWidth="1"/>
    <col min="13024" max="13024" width="5.28515625" style="14" bestFit="1" customWidth="1"/>
    <col min="13025" max="13025" width="8.28515625" style="14" customWidth="1"/>
    <col min="13026" max="13026" width="20.85546875" style="14" customWidth="1"/>
    <col min="13027" max="13027" width="24.28515625" style="14" customWidth="1"/>
    <col min="13028" max="13028" width="13" style="14" customWidth="1"/>
    <col min="13029" max="13029" width="7.5703125" style="14" bestFit="1" customWidth="1"/>
    <col min="13030" max="13030" width="5.7109375" style="14" bestFit="1" customWidth="1"/>
    <col min="13031" max="13031" width="11.85546875" style="14" bestFit="1" customWidth="1"/>
    <col min="13032" max="13032" width="10.140625" style="14" bestFit="1" customWidth="1"/>
    <col min="13033" max="13033" width="12.7109375" style="14" bestFit="1" customWidth="1"/>
    <col min="13034" max="13277" width="9.140625" style="14"/>
    <col min="13278" max="13278" width="4.42578125" style="14" customWidth="1"/>
    <col min="13279" max="13279" width="5.5703125" style="14" customWidth="1"/>
    <col min="13280" max="13280" width="5.28515625" style="14" bestFit="1" customWidth="1"/>
    <col min="13281" max="13281" width="8.28515625" style="14" customWidth="1"/>
    <col min="13282" max="13282" width="20.85546875" style="14" customWidth="1"/>
    <col min="13283" max="13283" width="24.28515625" style="14" customWidth="1"/>
    <col min="13284" max="13284" width="13" style="14" customWidth="1"/>
    <col min="13285" max="13285" width="7.5703125" style="14" bestFit="1" customWidth="1"/>
    <col min="13286" max="13286" width="5.7109375" style="14" bestFit="1" customWidth="1"/>
    <col min="13287" max="13287" width="11.85546875" style="14" bestFit="1" customWidth="1"/>
    <col min="13288" max="13288" width="10.140625" style="14" bestFit="1" customWidth="1"/>
    <col min="13289" max="13289" width="12.7109375" style="14" bestFit="1" customWidth="1"/>
    <col min="13290" max="13533" width="9.140625" style="14"/>
    <col min="13534" max="13534" width="4.42578125" style="14" customWidth="1"/>
    <col min="13535" max="13535" width="5.5703125" style="14" customWidth="1"/>
    <col min="13536" max="13536" width="5.28515625" style="14" bestFit="1" customWidth="1"/>
    <col min="13537" max="13537" width="8.28515625" style="14" customWidth="1"/>
    <col min="13538" max="13538" width="20.85546875" style="14" customWidth="1"/>
    <col min="13539" max="13539" width="24.28515625" style="14" customWidth="1"/>
    <col min="13540" max="13540" width="13" style="14" customWidth="1"/>
    <col min="13541" max="13541" width="7.5703125" style="14" bestFit="1" customWidth="1"/>
    <col min="13542" max="13542" width="5.7109375" style="14" bestFit="1" customWidth="1"/>
    <col min="13543" max="13543" width="11.85546875" style="14" bestFit="1" customWidth="1"/>
    <col min="13544" max="13544" width="10.140625" style="14" bestFit="1" customWidth="1"/>
    <col min="13545" max="13545" width="12.7109375" style="14" bestFit="1" customWidth="1"/>
    <col min="13546" max="13789" width="9.140625" style="14"/>
    <col min="13790" max="13790" width="4.42578125" style="14" customWidth="1"/>
    <col min="13791" max="13791" width="5.5703125" style="14" customWidth="1"/>
    <col min="13792" max="13792" width="5.28515625" style="14" bestFit="1" customWidth="1"/>
    <col min="13793" max="13793" width="8.28515625" style="14" customWidth="1"/>
    <col min="13794" max="13794" width="20.85546875" style="14" customWidth="1"/>
    <col min="13795" max="13795" width="24.28515625" style="14" customWidth="1"/>
    <col min="13796" max="13796" width="13" style="14" customWidth="1"/>
    <col min="13797" max="13797" width="7.5703125" style="14" bestFit="1" customWidth="1"/>
    <col min="13798" max="13798" width="5.7109375" style="14" bestFit="1" customWidth="1"/>
    <col min="13799" max="13799" width="11.85546875" style="14" bestFit="1" customWidth="1"/>
    <col min="13800" max="13800" width="10.140625" style="14" bestFit="1" customWidth="1"/>
    <col min="13801" max="13801" width="12.7109375" style="14" bestFit="1" customWidth="1"/>
    <col min="13802" max="14045" width="9.140625" style="14"/>
    <col min="14046" max="14046" width="4.42578125" style="14" customWidth="1"/>
    <col min="14047" max="14047" width="5.5703125" style="14" customWidth="1"/>
    <col min="14048" max="14048" width="5.28515625" style="14" bestFit="1" customWidth="1"/>
    <col min="14049" max="14049" width="8.28515625" style="14" customWidth="1"/>
    <col min="14050" max="14050" width="20.85546875" style="14" customWidth="1"/>
    <col min="14051" max="14051" width="24.28515625" style="14" customWidth="1"/>
    <col min="14052" max="14052" width="13" style="14" customWidth="1"/>
    <col min="14053" max="14053" width="7.5703125" style="14" bestFit="1" customWidth="1"/>
    <col min="14054" max="14054" width="5.7109375" style="14" bestFit="1" customWidth="1"/>
    <col min="14055" max="14055" width="11.85546875" style="14" bestFit="1" customWidth="1"/>
    <col min="14056" max="14056" width="10.140625" style="14" bestFit="1" customWidth="1"/>
    <col min="14057" max="14057" width="12.7109375" style="14" bestFit="1" customWidth="1"/>
    <col min="14058" max="14301" width="9.140625" style="14"/>
    <col min="14302" max="14302" width="4.42578125" style="14" customWidth="1"/>
    <col min="14303" max="14303" width="5.5703125" style="14" customWidth="1"/>
    <col min="14304" max="14304" width="5.28515625" style="14" bestFit="1" customWidth="1"/>
    <col min="14305" max="14305" width="8.28515625" style="14" customWidth="1"/>
    <col min="14306" max="14306" width="20.85546875" style="14" customWidth="1"/>
    <col min="14307" max="14307" width="24.28515625" style="14" customWidth="1"/>
    <col min="14308" max="14308" width="13" style="14" customWidth="1"/>
    <col min="14309" max="14309" width="7.5703125" style="14" bestFit="1" customWidth="1"/>
    <col min="14310" max="14310" width="5.7109375" style="14" bestFit="1" customWidth="1"/>
    <col min="14311" max="14311" width="11.85546875" style="14" bestFit="1" customWidth="1"/>
    <col min="14312" max="14312" width="10.140625" style="14" bestFit="1" customWidth="1"/>
    <col min="14313" max="14313" width="12.7109375" style="14" bestFit="1" customWidth="1"/>
    <col min="14314" max="14557" width="9.140625" style="14"/>
    <col min="14558" max="14558" width="4.42578125" style="14" customWidth="1"/>
    <col min="14559" max="14559" width="5.5703125" style="14" customWidth="1"/>
    <col min="14560" max="14560" width="5.28515625" style="14" bestFit="1" customWidth="1"/>
    <col min="14561" max="14561" width="8.28515625" style="14" customWidth="1"/>
    <col min="14562" max="14562" width="20.85546875" style="14" customWidth="1"/>
    <col min="14563" max="14563" width="24.28515625" style="14" customWidth="1"/>
    <col min="14564" max="14564" width="13" style="14" customWidth="1"/>
    <col min="14565" max="14565" width="7.5703125" style="14" bestFit="1" customWidth="1"/>
    <col min="14566" max="14566" width="5.7109375" style="14" bestFit="1" customWidth="1"/>
    <col min="14567" max="14567" width="11.85546875" style="14" bestFit="1" customWidth="1"/>
    <col min="14568" max="14568" width="10.140625" style="14" bestFit="1" customWidth="1"/>
    <col min="14569" max="14569" width="12.7109375" style="14" bestFit="1" customWidth="1"/>
    <col min="14570" max="14813" width="9.140625" style="14"/>
    <col min="14814" max="14814" width="4.42578125" style="14" customWidth="1"/>
    <col min="14815" max="14815" width="5.5703125" style="14" customWidth="1"/>
    <col min="14816" max="14816" width="5.28515625" style="14" bestFit="1" customWidth="1"/>
    <col min="14817" max="14817" width="8.28515625" style="14" customWidth="1"/>
    <col min="14818" max="14818" width="20.85546875" style="14" customWidth="1"/>
    <col min="14819" max="14819" width="24.28515625" style="14" customWidth="1"/>
    <col min="14820" max="14820" width="13" style="14" customWidth="1"/>
    <col min="14821" max="14821" width="7.5703125" style="14" bestFit="1" customWidth="1"/>
    <col min="14822" max="14822" width="5.7109375" style="14" bestFit="1" customWidth="1"/>
    <col min="14823" max="14823" width="11.85546875" style="14" bestFit="1" customWidth="1"/>
    <col min="14824" max="14824" width="10.140625" style="14" bestFit="1" customWidth="1"/>
    <col min="14825" max="14825" width="12.7109375" style="14" bestFit="1" customWidth="1"/>
    <col min="14826" max="15069" width="9.140625" style="14"/>
    <col min="15070" max="15070" width="4.42578125" style="14" customWidth="1"/>
    <col min="15071" max="15071" width="5.5703125" style="14" customWidth="1"/>
    <col min="15072" max="15072" width="5.28515625" style="14" bestFit="1" customWidth="1"/>
    <col min="15073" max="15073" width="8.28515625" style="14" customWidth="1"/>
    <col min="15074" max="15074" width="20.85546875" style="14" customWidth="1"/>
    <col min="15075" max="15075" width="24.28515625" style="14" customWidth="1"/>
    <col min="15076" max="15076" width="13" style="14" customWidth="1"/>
    <col min="15077" max="15077" width="7.5703125" style="14" bestFit="1" customWidth="1"/>
    <col min="15078" max="15078" width="5.7109375" style="14" bestFit="1" customWidth="1"/>
    <col min="15079" max="15079" width="11.85546875" style="14" bestFit="1" customWidth="1"/>
    <col min="15080" max="15080" width="10.140625" style="14" bestFit="1" customWidth="1"/>
    <col min="15081" max="15081" width="12.7109375" style="14" bestFit="1" customWidth="1"/>
    <col min="15082" max="15325" width="9.140625" style="14"/>
    <col min="15326" max="15326" width="4.42578125" style="14" customWidth="1"/>
    <col min="15327" max="15327" width="5.5703125" style="14" customWidth="1"/>
    <col min="15328" max="15328" width="5.28515625" style="14" bestFit="1" customWidth="1"/>
    <col min="15329" max="15329" width="8.28515625" style="14" customWidth="1"/>
    <col min="15330" max="15330" width="20.85546875" style="14" customWidth="1"/>
    <col min="15331" max="15331" width="24.28515625" style="14" customWidth="1"/>
    <col min="15332" max="15332" width="13" style="14" customWidth="1"/>
    <col min="15333" max="15333" width="7.5703125" style="14" bestFit="1" customWidth="1"/>
    <col min="15334" max="15334" width="5.7109375" style="14" bestFit="1" customWidth="1"/>
    <col min="15335" max="15335" width="11.85546875" style="14" bestFit="1" customWidth="1"/>
    <col min="15336" max="15336" width="10.140625" style="14" bestFit="1" customWidth="1"/>
    <col min="15337" max="15337" width="12.7109375" style="14" bestFit="1" customWidth="1"/>
    <col min="15338" max="15581" width="9.140625" style="14"/>
    <col min="15582" max="15582" width="4.42578125" style="14" customWidth="1"/>
    <col min="15583" max="15583" width="5.5703125" style="14" customWidth="1"/>
    <col min="15584" max="15584" width="5.28515625" style="14" bestFit="1" customWidth="1"/>
    <col min="15585" max="15585" width="8.28515625" style="14" customWidth="1"/>
    <col min="15586" max="15586" width="20.85546875" style="14" customWidth="1"/>
    <col min="15587" max="15587" width="24.28515625" style="14" customWidth="1"/>
    <col min="15588" max="15588" width="13" style="14" customWidth="1"/>
    <col min="15589" max="15589" width="7.5703125" style="14" bestFit="1" customWidth="1"/>
    <col min="15590" max="15590" width="5.7109375" style="14" bestFit="1" customWidth="1"/>
    <col min="15591" max="15591" width="11.85546875" style="14" bestFit="1" customWidth="1"/>
    <col min="15592" max="15592" width="10.140625" style="14" bestFit="1" customWidth="1"/>
    <col min="15593" max="15593" width="12.7109375" style="14" bestFit="1" customWidth="1"/>
    <col min="15594" max="15837" width="9.140625" style="14"/>
    <col min="15838" max="15838" width="4.42578125" style="14" customWidth="1"/>
    <col min="15839" max="15839" width="5.5703125" style="14" customWidth="1"/>
    <col min="15840" max="15840" width="5.28515625" style="14" bestFit="1" customWidth="1"/>
    <col min="15841" max="15841" width="8.28515625" style="14" customWidth="1"/>
    <col min="15842" max="15842" width="20.85546875" style="14" customWidth="1"/>
    <col min="15843" max="15843" width="24.28515625" style="14" customWidth="1"/>
    <col min="15844" max="15844" width="13" style="14" customWidth="1"/>
    <col min="15845" max="15845" width="7.5703125" style="14" bestFit="1" customWidth="1"/>
    <col min="15846" max="15846" width="5.7109375" style="14" bestFit="1" customWidth="1"/>
    <col min="15847" max="15847" width="11.85546875" style="14" bestFit="1" customWidth="1"/>
    <col min="15848" max="15848" width="10.140625" style="14" bestFit="1" customWidth="1"/>
    <col min="15849" max="15849" width="12.7109375" style="14" bestFit="1" customWidth="1"/>
    <col min="15850" max="16093" width="9.140625" style="14"/>
    <col min="16094" max="16094" width="4.42578125" style="14" customWidth="1"/>
    <col min="16095" max="16095" width="5.5703125" style="14" customWidth="1"/>
    <col min="16096" max="16096" width="5.28515625" style="14" bestFit="1" customWidth="1"/>
    <col min="16097" max="16097" width="8.28515625" style="14" customWidth="1"/>
    <col min="16098" max="16098" width="20.85546875" style="14" customWidth="1"/>
    <col min="16099" max="16099" width="24.28515625" style="14" customWidth="1"/>
    <col min="16100" max="16100" width="13" style="14" customWidth="1"/>
    <col min="16101" max="16101" width="7.5703125" style="14" bestFit="1" customWidth="1"/>
    <col min="16102" max="16102" width="5.7109375" style="14" bestFit="1" customWidth="1"/>
    <col min="16103" max="16103" width="11.85546875" style="14" bestFit="1" customWidth="1"/>
    <col min="16104" max="16104" width="10.140625" style="14" bestFit="1" customWidth="1"/>
    <col min="16105" max="16105" width="12.7109375" style="14" bestFit="1" customWidth="1"/>
    <col min="16106" max="16384" width="9.140625" style="14"/>
  </cols>
  <sheetData>
    <row r="1" spans="1:8" x14ac:dyDescent="0.3">
      <c r="A1" s="447" t="s">
        <v>44</v>
      </c>
      <c r="B1" s="447"/>
      <c r="C1" s="447"/>
    </row>
    <row r="3" spans="1:8" ht="16.5" customHeight="1" x14ac:dyDescent="0.3">
      <c r="B3" s="446" t="s">
        <v>45</v>
      </c>
      <c r="C3" s="446"/>
      <c r="D3" s="446"/>
      <c r="E3" s="446"/>
      <c r="F3" s="446"/>
      <c r="G3" s="446"/>
    </row>
    <row r="4" spans="1:8" x14ac:dyDescent="0.3">
      <c r="C4" s="353"/>
      <c r="D4" s="354"/>
      <c r="E4" s="354"/>
      <c r="F4" s="354"/>
    </row>
    <row r="5" spans="1:8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51</v>
      </c>
      <c r="H5" s="19" t="s">
        <v>52</v>
      </c>
    </row>
    <row r="6" spans="1:8" ht="25.5" x14ac:dyDescent="0.3">
      <c r="A6" s="294">
        <v>377</v>
      </c>
      <c r="B6" s="282" t="s">
        <v>0</v>
      </c>
      <c r="C6" s="280" t="s">
        <v>446</v>
      </c>
      <c r="D6" s="280" t="s">
        <v>675</v>
      </c>
      <c r="E6" s="225">
        <v>12463.83</v>
      </c>
      <c r="F6" s="355" t="s">
        <v>1</v>
      </c>
      <c r="G6" s="230" t="s">
        <v>532</v>
      </c>
      <c r="H6" s="335">
        <v>43999</v>
      </c>
    </row>
    <row r="7" spans="1:8" ht="25.5" x14ac:dyDescent="0.3">
      <c r="A7" s="294">
        <v>378</v>
      </c>
      <c r="B7" s="282" t="s">
        <v>0</v>
      </c>
      <c r="C7" s="280" t="s">
        <v>378</v>
      </c>
      <c r="D7" s="280" t="s">
        <v>676</v>
      </c>
      <c r="E7" s="225">
        <v>11418.95</v>
      </c>
      <c r="F7" s="355" t="s">
        <v>1</v>
      </c>
      <c r="G7" s="230" t="s">
        <v>679</v>
      </c>
      <c r="H7" s="335">
        <v>43999</v>
      </c>
    </row>
    <row r="8" spans="1:8" ht="25.5" x14ac:dyDescent="0.3">
      <c r="A8" s="359">
        <v>379</v>
      </c>
      <c r="B8" s="282" t="s">
        <v>0</v>
      </c>
      <c r="C8" s="360" t="s">
        <v>69</v>
      </c>
      <c r="D8" s="360" t="s">
        <v>677</v>
      </c>
      <c r="E8" s="361">
        <v>18707.32</v>
      </c>
      <c r="F8" s="355" t="s">
        <v>1</v>
      </c>
      <c r="G8" s="318" t="s">
        <v>71</v>
      </c>
      <c r="H8" s="335">
        <v>43999</v>
      </c>
    </row>
    <row r="9" spans="1:8" ht="25.5" x14ac:dyDescent="0.3">
      <c r="A9" s="359">
        <v>380</v>
      </c>
      <c r="B9" s="282" t="s">
        <v>0</v>
      </c>
      <c r="C9" s="360" t="s">
        <v>138</v>
      </c>
      <c r="D9" s="360" t="s">
        <v>678</v>
      </c>
      <c r="E9" s="361">
        <v>99565.7</v>
      </c>
      <c r="F9" s="355" t="s">
        <v>1</v>
      </c>
      <c r="G9" s="318" t="s">
        <v>140</v>
      </c>
      <c r="H9" s="335">
        <v>43999</v>
      </c>
    </row>
    <row r="10" spans="1:8" x14ac:dyDescent="0.3">
      <c r="A10" s="448" t="s">
        <v>74</v>
      </c>
      <c r="B10" s="449"/>
      <c r="C10" s="449"/>
      <c r="D10" s="450"/>
      <c r="E10" s="91">
        <f>SUM(E6:E9)</f>
        <v>142155.79999999999</v>
      </c>
      <c r="F10" s="91">
        <f>SUM(F9:F9)</f>
        <v>0</v>
      </c>
      <c r="G10" s="17"/>
      <c r="H10" s="151"/>
    </row>
    <row r="12" spans="1:8" x14ac:dyDescent="0.3">
      <c r="D12" s="14" t="s">
        <v>674</v>
      </c>
    </row>
  </sheetData>
  <mergeCells count="3">
    <mergeCell ref="A1:C1"/>
    <mergeCell ref="B3:G3"/>
    <mergeCell ref="A10:D10"/>
  </mergeCells>
  <pageMargins left="0.7" right="0.7" top="0.75" bottom="0.75" header="0.3" footer="0.3"/>
  <pageSetup paperSize="9" scale="42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"/>
  <sheetViews>
    <sheetView zoomScale="75" zoomScaleNormal="75"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F7" sqref="F7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1.85546875" style="14" customWidth="1"/>
    <col min="8" max="8" width="18.85546875" style="14" customWidth="1"/>
    <col min="9" max="9" width="19.140625" style="14" bestFit="1" customWidth="1"/>
    <col min="10" max="221" width="9.140625" style="14"/>
    <col min="222" max="222" width="4.42578125" style="14" customWidth="1"/>
    <col min="223" max="223" width="5.5703125" style="14" customWidth="1"/>
    <col min="224" max="224" width="5.28515625" style="14" bestFit="1" customWidth="1"/>
    <col min="225" max="225" width="8.28515625" style="14" customWidth="1"/>
    <col min="226" max="226" width="20.85546875" style="14" customWidth="1"/>
    <col min="227" max="227" width="24.28515625" style="14" customWidth="1"/>
    <col min="228" max="228" width="13" style="14" customWidth="1"/>
    <col min="229" max="229" width="7.5703125" style="14" bestFit="1" customWidth="1"/>
    <col min="230" max="230" width="5.7109375" style="14" bestFit="1" customWidth="1"/>
    <col min="231" max="231" width="11.85546875" style="14" bestFit="1" customWidth="1"/>
    <col min="232" max="232" width="10.140625" style="14" bestFit="1" customWidth="1"/>
    <col min="233" max="233" width="12.7109375" style="14" bestFit="1" customWidth="1"/>
    <col min="234" max="477" width="9.140625" style="14"/>
    <col min="478" max="478" width="4.42578125" style="14" customWidth="1"/>
    <col min="479" max="479" width="5.5703125" style="14" customWidth="1"/>
    <col min="480" max="480" width="5.28515625" style="14" bestFit="1" customWidth="1"/>
    <col min="481" max="481" width="8.28515625" style="14" customWidth="1"/>
    <col min="482" max="482" width="20.85546875" style="14" customWidth="1"/>
    <col min="483" max="483" width="24.28515625" style="14" customWidth="1"/>
    <col min="484" max="484" width="13" style="14" customWidth="1"/>
    <col min="485" max="485" width="7.5703125" style="14" bestFit="1" customWidth="1"/>
    <col min="486" max="486" width="5.7109375" style="14" bestFit="1" customWidth="1"/>
    <col min="487" max="487" width="11.85546875" style="14" bestFit="1" customWidth="1"/>
    <col min="488" max="488" width="10.140625" style="14" bestFit="1" customWidth="1"/>
    <col min="489" max="489" width="12.7109375" style="14" bestFit="1" customWidth="1"/>
    <col min="490" max="733" width="9.140625" style="14"/>
    <col min="734" max="734" width="4.42578125" style="14" customWidth="1"/>
    <col min="735" max="735" width="5.5703125" style="14" customWidth="1"/>
    <col min="736" max="736" width="5.28515625" style="14" bestFit="1" customWidth="1"/>
    <col min="737" max="737" width="8.28515625" style="14" customWidth="1"/>
    <col min="738" max="738" width="20.85546875" style="14" customWidth="1"/>
    <col min="739" max="739" width="24.28515625" style="14" customWidth="1"/>
    <col min="740" max="740" width="13" style="14" customWidth="1"/>
    <col min="741" max="741" width="7.5703125" style="14" bestFit="1" customWidth="1"/>
    <col min="742" max="742" width="5.7109375" style="14" bestFit="1" customWidth="1"/>
    <col min="743" max="743" width="11.85546875" style="14" bestFit="1" customWidth="1"/>
    <col min="744" max="744" width="10.140625" style="14" bestFit="1" customWidth="1"/>
    <col min="745" max="745" width="12.7109375" style="14" bestFit="1" customWidth="1"/>
    <col min="746" max="989" width="9.140625" style="14"/>
    <col min="990" max="990" width="4.42578125" style="14" customWidth="1"/>
    <col min="991" max="991" width="5.5703125" style="14" customWidth="1"/>
    <col min="992" max="992" width="5.28515625" style="14" bestFit="1" customWidth="1"/>
    <col min="993" max="993" width="8.28515625" style="14" customWidth="1"/>
    <col min="994" max="994" width="20.85546875" style="14" customWidth="1"/>
    <col min="995" max="995" width="24.28515625" style="14" customWidth="1"/>
    <col min="996" max="996" width="13" style="14" customWidth="1"/>
    <col min="997" max="997" width="7.5703125" style="14" bestFit="1" customWidth="1"/>
    <col min="998" max="998" width="5.7109375" style="14" bestFit="1" customWidth="1"/>
    <col min="999" max="999" width="11.85546875" style="14" bestFit="1" customWidth="1"/>
    <col min="1000" max="1000" width="10.140625" style="14" bestFit="1" customWidth="1"/>
    <col min="1001" max="1001" width="12.7109375" style="14" bestFit="1" customWidth="1"/>
    <col min="1002" max="1245" width="9.140625" style="14"/>
    <col min="1246" max="1246" width="4.42578125" style="14" customWidth="1"/>
    <col min="1247" max="1247" width="5.5703125" style="14" customWidth="1"/>
    <col min="1248" max="1248" width="5.28515625" style="14" bestFit="1" customWidth="1"/>
    <col min="1249" max="1249" width="8.28515625" style="14" customWidth="1"/>
    <col min="1250" max="1250" width="20.85546875" style="14" customWidth="1"/>
    <col min="1251" max="1251" width="24.28515625" style="14" customWidth="1"/>
    <col min="1252" max="1252" width="13" style="14" customWidth="1"/>
    <col min="1253" max="1253" width="7.5703125" style="14" bestFit="1" customWidth="1"/>
    <col min="1254" max="1254" width="5.7109375" style="14" bestFit="1" customWidth="1"/>
    <col min="1255" max="1255" width="11.85546875" style="14" bestFit="1" customWidth="1"/>
    <col min="1256" max="1256" width="10.140625" style="14" bestFit="1" customWidth="1"/>
    <col min="1257" max="1257" width="12.7109375" style="14" bestFit="1" customWidth="1"/>
    <col min="1258" max="1501" width="9.140625" style="14"/>
    <col min="1502" max="1502" width="4.42578125" style="14" customWidth="1"/>
    <col min="1503" max="1503" width="5.5703125" style="14" customWidth="1"/>
    <col min="1504" max="1504" width="5.28515625" style="14" bestFit="1" customWidth="1"/>
    <col min="1505" max="1505" width="8.28515625" style="14" customWidth="1"/>
    <col min="1506" max="1506" width="20.85546875" style="14" customWidth="1"/>
    <col min="1507" max="1507" width="24.28515625" style="14" customWidth="1"/>
    <col min="1508" max="1508" width="13" style="14" customWidth="1"/>
    <col min="1509" max="1509" width="7.5703125" style="14" bestFit="1" customWidth="1"/>
    <col min="1510" max="1510" width="5.7109375" style="14" bestFit="1" customWidth="1"/>
    <col min="1511" max="1511" width="11.85546875" style="14" bestFit="1" customWidth="1"/>
    <col min="1512" max="1512" width="10.140625" style="14" bestFit="1" customWidth="1"/>
    <col min="1513" max="1513" width="12.7109375" style="14" bestFit="1" customWidth="1"/>
    <col min="1514" max="1757" width="9.140625" style="14"/>
    <col min="1758" max="1758" width="4.42578125" style="14" customWidth="1"/>
    <col min="1759" max="1759" width="5.5703125" style="14" customWidth="1"/>
    <col min="1760" max="1760" width="5.28515625" style="14" bestFit="1" customWidth="1"/>
    <col min="1761" max="1761" width="8.28515625" style="14" customWidth="1"/>
    <col min="1762" max="1762" width="20.85546875" style="14" customWidth="1"/>
    <col min="1763" max="1763" width="24.28515625" style="14" customWidth="1"/>
    <col min="1764" max="1764" width="13" style="14" customWidth="1"/>
    <col min="1765" max="1765" width="7.5703125" style="14" bestFit="1" customWidth="1"/>
    <col min="1766" max="1766" width="5.7109375" style="14" bestFit="1" customWidth="1"/>
    <col min="1767" max="1767" width="11.85546875" style="14" bestFit="1" customWidth="1"/>
    <col min="1768" max="1768" width="10.140625" style="14" bestFit="1" customWidth="1"/>
    <col min="1769" max="1769" width="12.7109375" style="14" bestFit="1" customWidth="1"/>
    <col min="1770" max="2013" width="9.140625" style="14"/>
    <col min="2014" max="2014" width="4.42578125" style="14" customWidth="1"/>
    <col min="2015" max="2015" width="5.5703125" style="14" customWidth="1"/>
    <col min="2016" max="2016" width="5.28515625" style="14" bestFit="1" customWidth="1"/>
    <col min="2017" max="2017" width="8.28515625" style="14" customWidth="1"/>
    <col min="2018" max="2018" width="20.85546875" style="14" customWidth="1"/>
    <col min="2019" max="2019" width="24.28515625" style="14" customWidth="1"/>
    <col min="2020" max="2020" width="13" style="14" customWidth="1"/>
    <col min="2021" max="2021" width="7.5703125" style="14" bestFit="1" customWidth="1"/>
    <col min="2022" max="2022" width="5.7109375" style="14" bestFit="1" customWidth="1"/>
    <col min="2023" max="2023" width="11.85546875" style="14" bestFit="1" customWidth="1"/>
    <col min="2024" max="2024" width="10.140625" style="14" bestFit="1" customWidth="1"/>
    <col min="2025" max="2025" width="12.7109375" style="14" bestFit="1" customWidth="1"/>
    <col min="2026" max="2269" width="9.140625" style="14"/>
    <col min="2270" max="2270" width="4.42578125" style="14" customWidth="1"/>
    <col min="2271" max="2271" width="5.5703125" style="14" customWidth="1"/>
    <col min="2272" max="2272" width="5.28515625" style="14" bestFit="1" customWidth="1"/>
    <col min="2273" max="2273" width="8.28515625" style="14" customWidth="1"/>
    <col min="2274" max="2274" width="20.85546875" style="14" customWidth="1"/>
    <col min="2275" max="2275" width="24.28515625" style="14" customWidth="1"/>
    <col min="2276" max="2276" width="13" style="14" customWidth="1"/>
    <col min="2277" max="2277" width="7.5703125" style="14" bestFit="1" customWidth="1"/>
    <col min="2278" max="2278" width="5.7109375" style="14" bestFit="1" customWidth="1"/>
    <col min="2279" max="2279" width="11.85546875" style="14" bestFit="1" customWidth="1"/>
    <col min="2280" max="2280" width="10.140625" style="14" bestFit="1" customWidth="1"/>
    <col min="2281" max="2281" width="12.7109375" style="14" bestFit="1" customWidth="1"/>
    <col min="2282" max="2525" width="9.140625" style="14"/>
    <col min="2526" max="2526" width="4.42578125" style="14" customWidth="1"/>
    <col min="2527" max="2527" width="5.5703125" style="14" customWidth="1"/>
    <col min="2528" max="2528" width="5.28515625" style="14" bestFit="1" customWidth="1"/>
    <col min="2529" max="2529" width="8.28515625" style="14" customWidth="1"/>
    <col min="2530" max="2530" width="20.85546875" style="14" customWidth="1"/>
    <col min="2531" max="2531" width="24.28515625" style="14" customWidth="1"/>
    <col min="2532" max="2532" width="13" style="14" customWidth="1"/>
    <col min="2533" max="2533" width="7.5703125" style="14" bestFit="1" customWidth="1"/>
    <col min="2534" max="2534" width="5.7109375" style="14" bestFit="1" customWidth="1"/>
    <col min="2535" max="2535" width="11.85546875" style="14" bestFit="1" customWidth="1"/>
    <col min="2536" max="2536" width="10.140625" style="14" bestFit="1" customWidth="1"/>
    <col min="2537" max="2537" width="12.7109375" style="14" bestFit="1" customWidth="1"/>
    <col min="2538" max="2781" width="9.140625" style="14"/>
    <col min="2782" max="2782" width="4.42578125" style="14" customWidth="1"/>
    <col min="2783" max="2783" width="5.5703125" style="14" customWidth="1"/>
    <col min="2784" max="2784" width="5.28515625" style="14" bestFit="1" customWidth="1"/>
    <col min="2785" max="2785" width="8.28515625" style="14" customWidth="1"/>
    <col min="2786" max="2786" width="20.85546875" style="14" customWidth="1"/>
    <col min="2787" max="2787" width="24.28515625" style="14" customWidth="1"/>
    <col min="2788" max="2788" width="13" style="14" customWidth="1"/>
    <col min="2789" max="2789" width="7.5703125" style="14" bestFit="1" customWidth="1"/>
    <col min="2790" max="2790" width="5.7109375" style="14" bestFit="1" customWidth="1"/>
    <col min="2791" max="2791" width="11.85546875" style="14" bestFit="1" customWidth="1"/>
    <col min="2792" max="2792" width="10.140625" style="14" bestFit="1" customWidth="1"/>
    <col min="2793" max="2793" width="12.7109375" style="14" bestFit="1" customWidth="1"/>
    <col min="2794" max="3037" width="9.140625" style="14"/>
    <col min="3038" max="3038" width="4.42578125" style="14" customWidth="1"/>
    <col min="3039" max="3039" width="5.5703125" style="14" customWidth="1"/>
    <col min="3040" max="3040" width="5.28515625" style="14" bestFit="1" customWidth="1"/>
    <col min="3041" max="3041" width="8.28515625" style="14" customWidth="1"/>
    <col min="3042" max="3042" width="20.85546875" style="14" customWidth="1"/>
    <col min="3043" max="3043" width="24.28515625" style="14" customWidth="1"/>
    <col min="3044" max="3044" width="13" style="14" customWidth="1"/>
    <col min="3045" max="3045" width="7.5703125" style="14" bestFit="1" customWidth="1"/>
    <col min="3046" max="3046" width="5.7109375" style="14" bestFit="1" customWidth="1"/>
    <col min="3047" max="3047" width="11.85546875" style="14" bestFit="1" customWidth="1"/>
    <col min="3048" max="3048" width="10.140625" style="14" bestFit="1" customWidth="1"/>
    <col min="3049" max="3049" width="12.7109375" style="14" bestFit="1" customWidth="1"/>
    <col min="3050" max="3293" width="9.140625" style="14"/>
    <col min="3294" max="3294" width="4.42578125" style="14" customWidth="1"/>
    <col min="3295" max="3295" width="5.5703125" style="14" customWidth="1"/>
    <col min="3296" max="3296" width="5.28515625" style="14" bestFit="1" customWidth="1"/>
    <col min="3297" max="3297" width="8.28515625" style="14" customWidth="1"/>
    <col min="3298" max="3298" width="20.85546875" style="14" customWidth="1"/>
    <col min="3299" max="3299" width="24.28515625" style="14" customWidth="1"/>
    <col min="3300" max="3300" width="13" style="14" customWidth="1"/>
    <col min="3301" max="3301" width="7.5703125" style="14" bestFit="1" customWidth="1"/>
    <col min="3302" max="3302" width="5.7109375" style="14" bestFit="1" customWidth="1"/>
    <col min="3303" max="3303" width="11.85546875" style="14" bestFit="1" customWidth="1"/>
    <col min="3304" max="3304" width="10.140625" style="14" bestFit="1" customWidth="1"/>
    <col min="3305" max="3305" width="12.7109375" style="14" bestFit="1" customWidth="1"/>
    <col min="3306" max="3549" width="9.140625" style="14"/>
    <col min="3550" max="3550" width="4.42578125" style="14" customWidth="1"/>
    <col min="3551" max="3551" width="5.5703125" style="14" customWidth="1"/>
    <col min="3552" max="3552" width="5.28515625" style="14" bestFit="1" customWidth="1"/>
    <col min="3553" max="3553" width="8.28515625" style="14" customWidth="1"/>
    <col min="3554" max="3554" width="20.85546875" style="14" customWidth="1"/>
    <col min="3555" max="3555" width="24.28515625" style="14" customWidth="1"/>
    <col min="3556" max="3556" width="13" style="14" customWidth="1"/>
    <col min="3557" max="3557" width="7.5703125" style="14" bestFit="1" customWidth="1"/>
    <col min="3558" max="3558" width="5.7109375" style="14" bestFit="1" customWidth="1"/>
    <col min="3559" max="3559" width="11.85546875" style="14" bestFit="1" customWidth="1"/>
    <col min="3560" max="3560" width="10.140625" style="14" bestFit="1" customWidth="1"/>
    <col min="3561" max="3561" width="12.7109375" style="14" bestFit="1" customWidth="1"/>
    <col min="3562" max="3805" width="9.140625" style="14"/>
    <col min="3806" max="3806" width="4.42578125" style="14" customWidth="1"/>
    <col min="3807" max="3807" width="5.5703125" style="14" customWidth="1"/>
    <col min="3808" max="3808" width="5.28515625" style="14" bestFit="1" customWidth="1"/>
    <col min="3809" max="3809" width="8.28515625" style="14" customWidth="1"/>
    <col min="3810" max="3810" width="20.85546875" style="14" customWidth="1"/>
    <col min="3811" max="3811" width="24.28515625" style="14" customWidth="1"/>
    <col min="3812" max="3812" width="13" style="14" customWidth="1"/>
    <col min="3813" max="3813" width="7.5703125" style="14" bestFit="1" customWidth="1"/>
    <col min="3814" max="3814" width="5.7109375" style="14" bestFit="1" customWidth="1"/>
    <col min="3815" max="3815" width="11.85546875" style="14" bestFit="1" customWidth="1"/>
    <col min="3816" max="3816" width="10.140625" style="14" bestFit="1" customWidth="1"/>
    <col min="3817" max="3817" width="12.7109375" style="14" bestFit="1" customWidth="1"/>
    <col min="3818" max="4061" width="9.140625" style="14"/>
    <col min="4062" max="4062" width="4.42578125" style="14" customWidth="1"/>
    <col min="4063" max="4063" width="5.5703125" style="14" customWidth="1"/>
    <col min="4064" max="4064" width="5.28515625" style="14" bestFit="1" customWidth="1"/>
    <col min="4065" max="4065" width="8.28515625" style="14" customWidth="1"/>
    <col min="4066" max="4066" width="20.85546875" style="14" customWidth="1"/>
    <col min="4067" max="4067" width="24.28515625" style="14" customWidth="1"/>
    <col min="4068" max="4068" width="13" style="14" customWidth="1"/>
    <col min="4069" max="4069" width="7.5703125" style="14" bestFit="1" customWidth="1"/>
    <col min="4070" max="4070" width="5.7109375" style="14" bestFit="1" customWidth="1"/>
    <col min="4071" max="4071" width="11.85546875" style="14" bestFit="1" customWidth="1"/>
    <col min="4072" max="4072" width="10.140625" style="14" bestFit="1" customWidth="1"/>
    <col min="4073" max="4073" width="12.7109375" style="14" bestFit="1" customWidth="1"/>
    <col min="4074" max="4317" width="9.140625" style="14"/>
    <col min="4318" max="4318" width="4.42578125" style="14" customWidth="1"/>
    <col min="4319" max="4319" width="5.5703125" style="14" customWidth="1"/>
    <col min="4320" max="4320" width="5.28515625" style="14" bestFit="1" customWidth="1"/>
    <col min="4321" max="4321" width="8.28515625" style="14" customWidth="1"/>
    <col min="4322" max="4322" width="20.85546875" style="14" customWidth="1"/>
    <col min="4323" max="4323" width="24.28515625" style="14" customWidth="1"/>
    <col min="4324" max="4324" width="13" style="14" customWidth="1"/>
    <col min="4325" max="4325" width="7.5703125" style="14" bestFit="1" customWidth="1"/>
    <col min="4326" max="4326" width="5.7109375" style="14" bestFit="1" customWidth="1"/>
    <col min="4327" max="4327" width="11.85546875" style="14" bestFit="1" customWidth="1"/>
    <col min="4328" max="4328" width="10.140625" style="14" bestFit="1" customWidth="1"/>
    <col min="4329" max="4329" width="12.7109375" style="14" bestFit="1" customWidth="1"/>
    <col min="4330" max="4573" width="9.140625" style="14"/>
    <col min="4574" max="4574" width="4.42578125" style="14" customWidth="1"/>
    <col min="4575" max="4575" width="5.5703125" style="14" customWidth="1"/>
    <col min="4576" max="4576" width="5.28515625" style="14" bestFit="1" customWidth="1"/>
    <col min="4577" max="4577" width="8.28515625" style="14" customWidth="1"/>
    <col min="4578" max="4578" width="20.85546875" style="14" customWidth="1"/>
    <col min="4579" max="4579" width="24.28515625" style="14" customWidth="1"/>
    <col min="4580" max="4580" width="13" style="14" customWidth="1"/>
    <col min="4581" max="4581" width="7.5703125" style="14" bestFit="1" customWidth="1"/>
    <col min="4582" max="4582" width="5.7109375" style="14" bestFit="1" customWidth="1"/>
    <col min="4583" max="4583" width="11.85546875" style="14" bestFit="1" customWidth="1"/>
    <col min="4584" max="4584" width="10.140625" style="14" bestFit="1" customWidth="1"/>
    <col min="4585" max="4585" width="12.7109375" style="14" bestFit="1" customWidth="1"/>
    <col min="4586" max="4829" width="9.140625" style="14"/>
    <col min="4830" max="4830" width="4.42578125" style="14" customWidth="1"/>
    <col min="4831" max="4831" width="5.5703125" style="14" customWidth="1"/>
    <col min="4832" max="4832" width="5.28515625" style="14" bestFit="1" customWidth="1"/>
    <col min="4833" max="4833" width="8.28515625" style="14" customWidth="1"/>
    <col min="4834" max="4834" width="20.85546875" style="14" customWidth="1"/>
    <col min="4835" max="4835" width="24.28515625" style="14" customWidth="1"/>
    <col min="4836" max="4836" width="13" style="14" customWidth="1"/>
    <col min="4837" max="4837" width="7.5703125" style="14" bestFit="1" customWidth="1"/>
    <col min="4838" max="4838" width="5.7109375" style="14" bestFit="1" customWidth="1"/>
    <col min="4839" max="4839" width="11.85546875" style="14" bestFit="1" customWidth="1"/>
    <col min="4840" max="4840" width="10.140625" style="14" bestFit="1" customWidth="1"/>
    <col min="4841" max="4841" width="12.7109375" style="14" bestFit="1" customWidth="1"/>
    <col min="4842" max="5085" width="9.140625" style="14"/>
    <col min="5086" max="5086" width="4.42578125" style="14" customWidth="1"/>
    <col min="5087" max="5087" width="5.5703125" style="14" customWidth="1"/>
    <col min="5088" max="5088" width="5.28515625" style="14" bestFit="1" customWidth="1"/>
    <col min="5089" max="5089" width="8.28515625" style="14" customWidth="1"/>
    <col min="5090" max="5090" width="20.85546875" style="14" customWidth="1"/>
    <col min="5091" max="5091" width="24.28515625" style="14" customWidth="1"/>
    <col min="5092" max="5092" width="13" style="14" customWidth="1"/>
    <col min="5093" max="5093" width="7.5703125" style="14" bestFit="1" customWidth="1"/>
    <col min="5094" max="5094" width="5.7109375" style="14" bestFit="1" customWidth="1"/>
    <col min="5095" max="5095" width="11.85546875" style="14" bestFit="1" customWidth="1"/>
    <col min="5096" max="5096" width="10.140625" style="14" bestFit="1" customWidth="1"/>
    <col min="5097" max="5097" width="12.7109375" style="14" bestFit="1" customWidth="1"/>
    <col min="5098" max="5341" width="9.140625" style="14"/>
    <col min="5342" max="5342" width="4.42578125" style="14" customWidth="1"/>
    <col min="5343" max="5343" width="5.5703125" style="14" customWidth="1"/>
    <col min="5344" max="5344" width="5.28515625" style="14" bestFit="1" customWidth="1"/>
    <col min="5345" max="5345" width="8.28515625" style="14" customWidth="1"/>
    <col min="5346" max="5346" width="20.85546875" style="14" customWidth="1"/>
    <col min="5347" max="5347" width="24.28515625" style="14" customWidth="1"/>
    <col min="5348" max="5348" width="13" style="14" customWidth="1"/>
    <col min="5349" max="5349" width="7.5703125" style="14" bestFit="1" customWidth="1"/>
    <col min="5350" max="5350" width="5.7109375" style="14" bestFit="1" customWidth="1"/>
    <col min="5351" max="5351" width="11.85546875" style="14" bestFit="1" customWidth="1"/>
    <col min="5352" max="5352" width="10.140625" style="14" bestFit="1" customWidth="1"/>
    <col min="5353" max="5353" width="12.7109375" style="14" bestFit="1" customWidth="1"/>
    <col min="5354" max="5597" width="9.140625" style="14"/>
    <col min="5598" max="5598" width="4.42578125" style="14" customWidth="1"/>
    <col min="5599" max="5599" width="5.5703125" style="14" customWidth="1"/>
    <col min="5600" max="5600" width="5.28515625" style="14" bestFit="1" customWidth="1"/>
    <col min="5601" max="5601" width="8.28515625" style="14" customWidth="1"/>
    <col min="5602" max="5602" width="20.85546875" style="14" customWidth="1"/>
    <col min="5603" max="5603" width="24.28515625" style="14" customWidth="1"/>
    <col min="5604" max="5604" width="13" style="14" customWidth="1"/>
    <col min="5605" max="5605" width="7.5703125" style="14" bestFit="1" customWidth="1"/>
    <col min="5606" max="5606" width="5.7109375" style="14" bestFit="1" customWidth="1"/>
    <col min="5607" max="5607" width="11.85546875" style="14" bestFit="1" customWidth="1"/>
    <col min="5608" max="5608" width="10.140625" style="14" bestFit="1" customWidth="1"/>
    <col min="5609" max="5609" width="12.7109375" style="14" bestFit="1" customWidth="1"/>
    <col min="5610" max="5853" width="9.140625" style="14"/>
    <col min="5854" max="5854" width="4.42578125" style="14" customWidth="1"/>
    <col min="5855" max="5855" width="5.5703125" style="14" customWidth="1"/>
    <col min="5856" max="5856" width="5.28515625" style="14" bestFit="1" customWidth="1"/>
    <col min="5857" max="5857" width="8.28515625" style="14" customWidth="1"/>
    <col min="5858" max="5858" width="20.85546875" style="14" customWidth="1"/>
    <col min="5859" max="5859" width="24.28515625" style="14" customWidth="1"/>
    <col min="5860" max="5860" width="13" style="14" customWidth="1"/>
    <col min="5861" max="5861" width="7.5703125" style="14" bestFit="1" customWidth="1"/>
    <col min="5862" max="5862" width="5.7109375" style="14" bestFit="1" customWidth="1"/>
    <col min="5863" max="5863" width="11.85546875" style="14" bestFit="1" customWidth="1"/>
    <col min="5864" max="5864" width="10.140625" style="14" bestFit="1" customWidth="1"/>
    <col min="5865" max="5865" width="12.7109375" style="14" bestFit="1" customWidth="1"/>
    <col min="5866" max="6109" width="9.140625" style="14"/>
    <col min="6110" max="6110" width="4.42578125" style="14" customWidth="1"/>
    <col min="6111" max="6111" width="5.5703125" style="14" customWidth="1"/>
    <col min="6112" max="6112" width="5.28515625" style="14" bestFit="1" customWidth="1"/>
    <col min="6113" max="6113" width="8.28515625" style="14" customWidth="1"/>
    <col min="6114" max="6114" width="20.85546875" style="14" customWidth="1"/>
    <col min="6115" max="6115" width="24.28515625" style="14" customWidth="1"/>
    <col min="6116" max="6116" width="13" style="14" customWidth="1"/>
    <col min="6117" max="6117" width="7.5703125" style="14" bestFit="1" customWidth="1"/>
    <col min="6118" max="6118" width="5.7109375" style="14" bestFit="1" customWidth="1"/>
    <col min="6119" max="6119" width="11.85546875" style="14" bestFit="1" customWidth="1"/>
    <col min="6120" max="6120" width="10.140625" style="14" bestFit="1" customWidth="1"/>
    <col min="6121" max="6121" width="12.7109375" style="14" bestFit="1" customWidth="1"/>
    <col min="6122" max="6365" width="9.140625" style="14"/>
    <col min="6366" max="6366" width="4.42578125" style="14" customWidth="1"/>
    <col min="6367" max="6367" width="5.5703125" style="14" customWidth="1"/>
    <col min="6368" max="6368" width="5.28515625" style="14" bestFit="1" customWidth="1"/>
    <col min="6369" max="6369" width="8.28515625" style="14" customWidth="1"/>
    <col min="6370" max="6370" width="20.85546875" style="14" customWidth="1"/>
    <col min="6371" max="6371" width="24.28515625" style="14" customWidth="1"/>
    <col min="6372" max="6372" width="13" style="14" customWidth="1"/>
    <col min="6373" max="6373" width="7.5703125" style="14" bestFit="1" customWidth="1"/>
    <col min="6374" max="6374" width="5.7109375" style="14" bestFit="1" customWidth="1"/>
    <col min="6375" max="6375" width="11.85546875" style="14" bestFit="1" customWidth="1"/>
    <col min="6376" max="6376" width="10.140625" style="14" bestFit="1" customWidth="1"/>
    <col min="6377" max="6377" width="12.7109375" style="14" bestFit="1" customWidth="1"/>
    <col min="6378" max="6621" width="9.140625" style="14"/>
    <col min="6622" max="6622" width="4.42578125" style="14" customWidth="1"/>
    <col min="6623" max="6623" width="5.5703125" style="14" customWidth="1"/>
    <col min="6624" max="6624" width="5.28515625" style="14" bestFit="1" customWidth="1"/>
    <col min="6625" max="6625" width="8.28515625" style="14" customWidth="1"/>
    <col min="6626" max="6626" width="20.85546875" style="14" customWidth="1"/>
    <col min="6627" max="6627" width="24.28515625" style="14" customWidth="1"/>
    <col min="6628" max="6628" width="13" style="14" customWidth="1"/>
    <col min="6629" max="6629" width="7.5703125" style="14" bestFit="1" customWidth="1"/>
    <col min="6630" max="6630" width="5.7109375" style="14" bestFit="1" customWidth="1"/>
    <col min="6631" max="6631" width="11.85546875" style="14" bestFit="1" customWidth="1"/>
    <col min="6632" max="6632" width="10.140625" style="14" bestFit="1" customWidth="1"/>
    <col min="6633" max="6633" width="12.7109375" style="14" bestFit="1" customWidth="1"/>
    <col min="6634" max="6877" width="9.140625" style="14"/>
    <col min="6878" max="6878" width="4.42578125" style="14" customWidth="1"/>
    <col min="6879" max="6879" width="5.5703125" style="14" customWidth="1"/>
    <col min="6880" max="6880" width="5.28515625" style="14" bestFit="1" customWidth="1"/>
    <col min="6881" max="6881" width="8.28515625" style="14" customWidth="1"/>
    <col min="6882" max="6882" width="20.85546875" style="14" customWidth="1"/>
    <col min="6883" max="6883" width="24.28515625" style="14" customWidth="1"/>
    <col min="6884" max="6884" width="13" style="14" customWidth="1"/>
    <col min="6885" max="6885" width="7.5703125" style="14" bestFit="1" customWidth="1"/>
    <col min="6886" max="6886" width="5.7109375" style="14" bestFit="1" customWidth="1"/>
    <col min="6887" max="6887" width="11.85546875" style="14" bestFit="1" customWidth="1"/>
    <col min="6888" max="6888" width="10.140625" style="14" bestFit="1" customWidth="1"/>
    <col min="6889" max="6889" width="12.7109375" style="14" bestFit="1" customWidth="1"/>
    <col min="6890" max="7133" width="9.140625" style="14"/>
    <col min="7134" max="7134" width="4.42578125" style="14" customWidth="1"/>
    <col min="7135" max="7135" width="5.5703125" style="14" customWidth="1"/>
    <col min="7136" max="7136" width="5.28515625" style="14" bestFit="1" customWidth="1"/>
    <col min="7137" max="7137" width="8.28515625" style="14" customWidth="1"/>
    <col min="7138" max="7138" width="20.85546875" style="14" customWidth="1"/>
    <col min="7139" max="7139" width="24.28515625" style="14" customWidth="1"/>
    <col min="7140" max="7140" width="13" style="14" customWidth="1"/>
    <col min="7141" max="7141" width="7.5703125" style="14" bestFit="1" customWidth="1"/>
    <col min="7142" max="7142" width="5.7109375" style="14" bestFit="1" customWidth="1"/>
    <col min="7143" max="7143" width="11.85546875" style="14" bestFit="1" customWidth="1"/>
    <col min="7144" max="7144" width="10.140625" style="14" bestFit="1" customWidth="1"/>
    <col min="7145" max="7145" width="12.7109375" style="14" bestFit="1" customWidth="1"/>
    <col min="7146" max="7389" width="9.140625" style="14"/>
    <col min="7390" max="7390" width="4.42578125" style="14" customWidth="1"/>
    <col min="7391" max="7391" width="5.5703125" style="14" customWidth="1"/>
    <col min="7392" max="7392" width="5.28515625" style="14" bestFit="1" customWidth="1"/>
    <col min="7393" max="7393" width="8.28515625" style="14" customWidth="1"/>
    <col min="7394" max="7394" width="20.85546875" style="14" customWidth="1"/>
    <col min="7395" max="7395" width="24.28515625" style="14" customWidth="1"/>
    <col min="7396" max="7396" width="13" style="14" customWidth="1"/>
    <col min="7397" max="7397" width="7.5703125" style="14" bestFit="1" customWidth="1"/>
    <col min="7398" max="7398" width="5.7109375" style="14" bestFit="1" customWidth="1"/>
    <col min="7399" max="7399" width="11.85546875" style="14" bestFit="1" customWidth="1"/>
    <col min="7400" max="7400" width="10.140625" style="14" bestFit="1" customWidth="1"/>
    <col min="7401" max="7401" width="12.7109375" style="14" bestFit="1" customWidth="1"/>
    <col min="7402" max="7645" width="9.140625" style="14"/>
    <col min="7646" max="7646" width="4.42578125" style="14" customWidth="1"/>
    <col min="7647" max="7647" width="5.5703125" style="14" customWidth="1"/>
    <col min="7648" max="7648" width="5.28515625" style="14" bestFit="1" customWidth="1"/>
    <col min="7649" max="7649" width="8.28515625" style="14" customWidth="1"/>
    <col min="7650" max="7650" width="20.85546875" style="14" customWidth="1"/>
    <col min="7651" max="7651" width="24.28515625" style="14" customWidth="1"/>
    <col min="7652" max="7652" width="13" style="14" customWidth="1"/>
    <col min="7653" max="7653" width="7.5703125" style="14" bestFit="1" customWidth="1"/>
    <col min="7654" max="7654" width="5.7109375" style="14" bestFit="1" customWidth="1"/>
    <col min="7655" max="7655" width="11.85546875" style="14" bestFit="1" customWidth="1"/>
    <col min="7656" max="7656" width="10.140625" style="14" bestFit="1" customWidth="1"/>
    <col min="7657" max="7657" width="12.7109375" style="14" bestFit="1" customWidth="1"/>
    <col min="7658" max="7901" width="9.140625" style="14"/>
    <col min="7902" max="7902" width="4.42578125" style="14" customWidth="1"/>
    <col min="7903" max="7903" width="5.5703125" style="14" customWidth="1"/>
    <col min="7904" max="7904" width="5.28515625" style="14" bestFit="1" customWidth="1"/>
    <col min="7905" max="7905" width="8.28515625" style="14" customWidth="1"/>
    <col min="7906" max="7906" width="20.85546875" style="14" customWidth="1"/>
    <col min="7907" max="7907" width="24.28515625" style="14" customWidth="1"/>
    <col min="7908" max="7908" width="13" style="14" customWidth="1"/>
    <col min="7909" max="7909" width="7.5703125" style="14" bestFit="1" customWidth="1"/>
    <col min="7910" max="7910" width="5.7109375" style="14" bestFit="1" customWidth="1"/>
    <col min="7911" max="7911" width="11.85546875" style="14" bestFit="1" customWidth="1"/>
    <col min="7912" max="7912" width="10.140625" style="14" bestFit="1" customWidth="1"/>
    <col min="7913" max="7913" width="12.7109375" style="14" bestFit="1" customWidth="1"/>
    <col min="7914" max="8157" width="9.140625" style="14"/>
    <col min="8158" max="8158" width="4.42578125" style="14" customWidth="1"/>
    <col min="8159" max="8159" width="5.5703125" style="14" customWidth="1"/>
    <col min="8160" max="8160" width="5.28515625" style="14" bestFit="1" customWidth="1"/>
    <col min="8161" max="8161" width="8.28515625" style="14" customWidth="1"/>
    <col min="8162" max="8162" width="20.85546875" style="14" customWidth="1"/>
    <col min="8163" max="8163" width="24.28515625" style="14" customWidth="1"/>
    <col min="8164" max="8164" width="13" style="14" customWidth="1"/>
    <col min="8165" max="8165" width="7.5703125" style="14" bestFit="1" customWidth="1"/>
    <col min="8166" max="8166" width="5.7109375" style="14" bestFit="1" customWidth="1"/>
    <col min="8167" max="8167" width="11.85546875" style="14" bestFit="1" customWidth="1"/>
    <col min="8168" max="8168" width="10.140625" style="14" bestFit="1" customWidth="1"/>
    <col min="8169" max="8169" width="12.7109375" style="14" bestFit="1" customWidth="1"/>
    <col min="8170" max="8413" width="9.140625" style="14"/>
    <col min="8414" max="8414" width="4.42578125" style="14" customWidth="1"/>
    <col min="8415" max="8415" width="5.5703125" style="14" customWidth="1"/>
    <col min="8416" max="8416" width="5.28515625" style="14" bestFit="1" customWidth="1"/>
    <col min="8417" max="8417" width="8.28515625" style="14" customWidth="1"/>
    <col min="8418" max="8418" width="20.85546875" style="14" customWidth="1"/>
    <col min="8419" max="8419" width="24.28515625" style="14" customWidth="1"/>
    <col min="8420" max="8420" width="13" style="14" customWidth="1"/>
    <col min="8421" max="8421" width="7.5703125" style="14" bestFit="1" customWidth="1"/>
    <col min="8422" max="8422" width="5.7109375" style="14" bestFit="1" customWidth="1"/>
    <col min="8423" max="8423" width="11.85546875" style="14" bestFit="1" customWidth="1"/>
    <col min="8424" max="8424" width="10.140625" style="14" bestFit="1" customWidth="1"/>
    <col min="8425" max="8425" width="12.7109375" style="14" bestFit="1" customWidth="1"/>
    <col min="8426" max="8669" width="9.140625" style="14"/>
    <col min="8670" max="8670" width="4.42578125" style="14" customWidth="1"/>
    <col min="8671" max="8671" width="5.5703125" style="14" customWidth="1"/>
    <col min="8672" max="8672" width="5.28515625" style="14" bestFit="1" customWidth="1"/>
    <col min="8673" max="8673" width="8.28515625" style="14" customWidth="1"/>
    <col min="8674" max="8674" width="20.85546875" style="14" customWidth="1"/>
    <col min="8675" max="8675" width="24.28515625" style="14" customWidth="1"/>
    <col min="8676" max="8676" width="13" style="14" customWidth="1"/>
    <col min="8677" max="8677" width="7.5703125" style="14" bestFit="1" customWidth="1"/>
    <col min="8678" max="8678" width="5.7109375" style="14" bestFit="1" customWidth="1"/>
    <col min="8679" max="8679" width="11.85546875" style="14" bestFit="1" customWidth="1"/>
    <col min="8680" max="8680" width="10.140625" style="14" bestFit="1" customWidth="1"/>
    <col min="8681" max="8681" width="12.7109375" style="14" bestFit="1" customWidth="1"/>
    <col min="8682" max="8925" width="9.140625" style="14"/>
    <col min="8926" max="8926" width="4.42578125" style="14" customWidth="1"/>
    <col min="8927" max="8927" width="5.5703125" style="14" customWidth="1"/>
    <col min="8928" max="8928" width="5.28515625" style="14" bestFit="1" customWidth="1"/>
    <col min="8929" max="8929" width="8.28515625" style="14" customWidth="1"/>
    <col min="8930" max="8930" width="20.85546875" style="14" customWidth="1"/>
    <col min="8931" max="8931" width="24.28515625" style="14" customWidth="1"/>
    <col min="8932" max="8932" width="13" style="14" customWidth="1"/>
    <col min="8933" max="8933" width="7.5703125" style="14" bestFit="1" customWidth="1"/>
    <col min="8934" max="8934" width="5.7109375" style="14" bestFit="1" customWidth="1"/>
    <col min="8935" max="8935" width="11.85546875" style="14" bestFit="1" customWidth="1"/>
    <col min="8936" max="8936" width="10.140625" style="14" bestFit="1" customWidth="1"/>
    <col min="8937" max="8937" width="12.7109375" style="14" bestFit="1" customWidth="1"/>
    <col min="8938" max="9181" width="9.140625" style="14"/>
    <col min="9182" max="9182" width="4.42578125" style="14" customWidth="1"/>
    <col min="9183" max="9183" width="5.5703125" style="14" customWidth="1"/>
    <col min="9184" max="9184" width="5.28515625" style="14" bestFit="1" customWidth="1"/>
    <col min="9185" max="9185" width="8.28515625" style="14" customWidth="1"/>
    <col min="9186" max="9186" width="20.85546875" style="14" customWidth="1"/>
    <col min="9187" max="9187" width="24.28515625" style="14" customWidth="1"/>
    <col min="9188" max="9188" width="13" style="14" customWidth="1"/>
    <col min="9189" max="9189" width="7.5703125" style="14" bestFit="1" customWidth="1"/>
    <col min="9190" max="9190" width="5.7109375" style="14" bestFit="1" customWidth="1"/>
    <col min="9191" max="9191" width="11.85546875" style="14" bestFit="1" customWidth="1"/>
    <col min="9192" max="9192" width="10.140625" style="14" bestFit="1" customWidth="1"/>
    <col min="9193" max="9193" width="12.7109375" style="14" bestFit="1" customWidth="1"/>
    <col min="9194" max="9437" width="9.140625" style="14"/>
    <col min="9438" max="9438" width="4.42578125" style="14" customWidth="1"/>
    <col min="9439" max="9439" width="5.5703125" style="14" customWidth="1"/>
    <col min="9440" max="9440" width="5.28515625" style="14" bestFit="1" customWidth="1"/>
    <col min="9441" max="9441" width="8.28515625" style="14" customWidth="1"/>
    <col min="9442" max="9442" width="20.85546875" style="14" customWidth="1"/>
    <col min="9443" max="9443" width="24.28515625" style="14" customWidth="1"/>
    <col min="9444" max="9444" width="13" style="14" customWidth="1"/>
    <col min="9445" max="9445" width="7.5703125" style="14" bestFit="1" customWidth="1"/>
    <col min="9446" max="9446" width="5.7109375" style="14" bestFit="1" customWidth="1"/>
    <col min="9447" max="9447" width="11.85546875" style="14" bestFit="1" customWidth="1"/>
    <col min="9448" max="9448" width="10.140625" style="14" bestFit="1" customWidth="1"/>
    <col min="9449" max="9449" width="12.7109375" style="14" bestFit="1" customWidth="1"/>
    <col min="9450" max="9693" width="9.140625" style="14"/>
    <col min="9694" max="9694" width="4.42578125" style="14" customWidth="1"/>
    <col min="9695" max="9695" width="5.5703125" style="14" customWidth="1"/>
    <col min="9696" max="9696" width="5.28515625" style="14" bestFit="1" customWidth="1"/>
    <col min="9697" max="9697" width="8.28515625" style="14" customWidth="1"/>
    <col min="9698" max="9698" width="20.85546875" style="14" customWidth="1"/>
    <col min="9699" max="9699" width="24.28515625" style="14" customWidth="1"/>
    <col min="9700" max="9700" width="13" style="14" customWidth="1"/>
    <col min="9701" max="9701" width="7.5703125" style="14" bestFit="1" customWidth="1"/>
    <col min="9702" max="9702" width="5.7109375" style="14" bestFit="1" customWidth="1"/>
    <col min="9703" max="9703" width="11.85546875" style="14" bestFit="1" customWidth="1"/>
    <col min="9704" max="9704" width="10.140625" style="14" bestFit="1" customWidth="1"/>
    <col min="9705" max="9705" width="12.7109375" style="14" bestFit="1" customWidth="1"/>
    <col min="9706" max="9949" width="9.140625" style="14"/>
    <col min="9950" max="9950" width="4.42578125" style="14" customWidth="1"/>
    <col min="9951" max="9951" width="5.5703125" style="14" customWidth="1"/>
    <col min="9952" max="9952" width="5.28515625" style="14" bestFit="1" customWidth="1"/>
    <col min="9953" max="9953" width="8.28515625" style="14" customWidth="1"/>
    <col min="9954" max="9954" width="20.85546875" style="14" customWidth="1"/>
    <col min="9955" max="9955" width="24.28515625" style="14" customWidth="1"/>
    <col min="9956" max="9956" width="13" style="14" customWidth="1"/>
    <col min="9957" max="9957" width="7.5703125" style="14" bestFit="1" customWidth="1"/>
    <col min="9958" max="9958" width="5.7109375" style="14" bestFit="1" customWidth="1"/>
    <col min="9959" max="9959" width="11.85546875" style="14" bestFit="1" customWidth="1"/>
    <col min="9960" max="9960" width="10.140625" style="14" bestFit="1" customWidth="1"/>
    <col min="9961" max="9961" width="12.7109375" style="14" bestFit="1" customWidth="1"/>
    <col min="9962" max="10205" width="9.140625" style="14"/>
    <col min="10206" max="10206" width="4.42578125" style="14" customWidth="1"/>
    <col min="10207" max="10207" width="5.5703125" style="14" customWidth="1"/>
    <col min="10208" max="10208" width="5.28515625" style="14" bestFit="1" customWidth="1"/>
    <col min="10209" max="10209" width="8.28515625" style="14" customWidth="1"/>
    <col min="10210" max="10210" width="20.85546875" style="14" customWidth="1"/>
    <col min="10211" max="10211" width="24.28515625" style="14" customWidth="1"/>
    <col min="10212" max="10212" width="13" style="14" customWidth="1"/>
    <col min="10213" max="10213" width="7.5703125" style="14" bestFit="1" customWidth="1"/>
    <col min="10214" max="10214" width="5.7109375" style="14" bestFit="1" customWidth="1"/>
    <col min="10215" max="10215" width="11.85546875" style="14" bestFit="1" customWidth="1"/>
    <col min="10216" max="10216" width="10.140625" style="14" bestFit="1" customWidth="1"/>
    <col min="10217" max="10217" width="12.7109375" style="14" bestFit="1" customWidth="1"/>
    <col min="10218" max="10461" width="9.140625" style="14"/>
    <col min="10462" max="10462" width="4.42578125" style="14" customWidth="1"/>
    <col min="10463" max="10463" width="5.5703125" style="14" customWidth="1"/>
    <col min="10464" max="10464" width="5.28515625" style="14" bestFit="1" customWidth="1"/>
    <col min="10465" max="10465" width="8.28515625" style="14" customWidth="1"/>
    <col min="10466" max="10466" width="20.85546875" style="14" customWidth="1"/>
    <col min="10467" max="10467" width="24.28515625" style="14" customWidth="1"/>
    <col min="10468" max="10468" width="13" style="14" customWidth="1"/>
    <col min="10469" max="10469" width="7.5703125" style="14" bestFit="1" customWidth="1"/>
    <col min="10470" max="10470" width="5.7109375" style="14" bestFit="1" customWidth="1"/>
    <col min="10471" max="10471" width="11.85546875" style="14" bestFit="1" customWidth="1"/>
    <col min="10472" max="10472" width="10.140625" style="14" bestFit="1" customWidth="1"/>
    <col min="10473" max="10473" width="12.7109375" style="14" bestFit="1" customWidth="1"/>
    <col min="10474" max="10717" width="9.140625" style="14"/>
    <col min="10718" max="10718" width="4.42578125" style="14" customWidth="1"/>
    <col min="10719" max="10719" width="5.5703125" style="14" customWidth="1"/>
    <col min="10720" max="10720" width="5.28515625" style="14" bestFit="1" customWidth="1"/>
    <col min="10721" max="10721" width="8.28515625" style="14" customWidth="1"/>
    <col min="10722" max="10722" width="20.85546875" style="14" customWidth="1"/>
    <col min="10723" max="10723" width="24.28515625" style="14" customWidth="1"/>
    <col min="10724" max="10724" width="13" style="14" customWidth="1"/>
    <col min="10725" max="10725" width="7.5703125" style="14" bestFit="1" customWidth="1"/>
    <col min="10726" max="10726" width="5.7109375" style="14" bestFit="1" customWidth="1"/>
    <col min="10727" max="10727" width="11.85546875" style="14" bestFit="1" customWidth="1"/>
    <col min="10728" max="10728" width="10.140625" style="14" bestFit="1" customWidth="1"/>
    <col min="10729" max="10729" width="12.7109375" style="14" bestFit="1" customWidth="1"/>
    <col min="10730" max="10973" width="9.140625" style="14"/>
    <col min="10974" max="10974" width="4.42578125" style="14" customWidth="1"/>
    <col min="10975" max="10975" width="5.5703125" style="14" customWidth="1"/>
    <col min="10976" max="10976" width="5.28515625" style="14" bestFit="1" customWidth="1"/>
    <col min="10977" max="10977" width="8.28515625" style="14" customWidth="1"/>
    <col min="10978" max="10978" width="20.85546875" style="14" customWidth="1"/>
    <col min="10979" max="10979" width="24.28515625" style="14" customWidth="1"/>
    <col min="10980" max="10980" width="13" style="14" customWidth="1"/>
    <col min="10981" max="10981" width="7.5703125" style="14" bestFit="1" customWidth="1"/>
    <col min="10982" max="10982" width="5.7109375" style="14" bestFit="1" customWidth="1"/>
    <col min="10983" max="10983" width="11.85546875" style="14" bestFit="1" customWidth="1"/>
    <col min="10984" max="10984" width="10.140625" style="14" bestFit="1" customWidth="1"/>
    <col min="10985" max="10985" width="12.7109375" style="14" bestFit="1" customWidth="1"/>
    <col min="10986" max="11229" width="9.140625" style="14"/>
    <col min="11230" max="11230" width="4.42578125" style="14" customWidth="1"/>
    <col min="11231" max="11231" width="5.5703125" style="14" customWidth="1"/>
    <col min="11232" max="11232" width="5.28515625" style="14" bestFit="1" customWidth="1"/>
    <col min="11233" max="11233" width="8.28515625" style="14" customWidth="1"/>
    <col min="11234" max="11234" width="20.85546875" style="14" customWidth="1"/>
    <col min="11235" max="11235" width="24.28515625" style="14" customWidth="1"/>
    <col min="11236" max="11236" width="13" style="14" customWidth="1"/>
    <col min="11237" max="11237" width="7.5703125" style="14" bestFit="1" customWidth="1"/>
    <col min="11238" max="11238" width="5.7109375" style="14" bestFit="1" customWidth="1"/>
    <col min="11239" max="11239" width="11.85546875" style="14" bestFit="1" customWidth="1"/>
    <col min="11240" max="11240" width="10.140625" style="14" bestFit="1" customWidth="1"/>
    <col min="11241" max="11241" width="12.7109375" style="14" bestFit="1" customWidth="1"/>
    <col min="11242" max="11485" width="9.140625" style="14"/>
    <col min="11486" max="11486" width="4.42578125" style="14" customWidth="1"/>
    <col min="11487" max="11487" width="5.5703125" style="14" customWidth="1"/>
    <col min="11488" max="11488" width="5.28515625" style="14" bestFit="1" customWidth="1"/>
    <col min="11489" max="11489" width="8.28515625" style="14" customWidth="1"/>
    <col min="11490" max="11490" width="20.85546875" style="14" customWidth="1"/>
    <col min="11491" max="11491" width="24.28515625" style="14" customWidth="1"/>
    <col min="11492" max="11492" width="13" style="14" customWidth="1"/>
    <col min="11493" max="11493" width="7.5703125" style="14" bestFit="1" customWidth="1"/>
    <col min="11494" max="11494" width="5.7109375" style="14" bestFit="1" customWidth="1"/>
    <col min="11495" max="11495" width="11.85546875" style="14" bestFit="1" customWidth="1"/>
    <col min="11496" max="11496" width="10.140625" style="14" bestFit="1" customWidth="1"/>
    <col min="11497" max="11497" width="12.7109375" style="14" bestFit="1" customWidth="1"/>
    <col min="11498" max="11741" width="9.140625" style="14"/>
    <col min="11742" max="11742" width="4.42578125" style="14" customWidth="1"/>
    <col min="11743" max="11743" width="5.5703125" style="14" customWidth="1"/>
    <col min="11744" max="11744" width="5.28515625" style="14" bestFit="1" customWidth="1"/>
    <col min="11745" max="11745" width="8.28515625" style="14" customWidth="1"/>
    <col min="11746" max="11746" width="20.85546875" style="14" customWidth="1"/>
    <col min="11747" max="11747" width="24.28515625" style="14" customWidth="1"/>
    <col min="11748" max="11748" width="13" style="14" customWidth="1"/>
    <col min="11749" max="11749" width="7.5703125" style="14" bestFit="1" customWidth="1"/>
    <col min="11750" max="11750" width="5.7109375" style="14" bestFit="1" customWidth="1"/>
    <col min="11751" max="11751" width="11.85546875" style="14" bestFit="1" customWidth="1"/>
    <col min="11752" max="11752" width="10.140625" style="14" bestFit="1" customWidth="1"/>
    <col min="11753" max="11753" width="12.7109375" style="14" bestFit="1" customWidth="1"/>
    <col min="11754" max="11997" width="9.140625" style="14"/>
    <col min="11998" max="11998" width="4.42578125" style="14" customWidth="1"/>
    <col min="11999" max="11999" width="5.5703125" style="14" customWidth="1"/>
    <col min="12000" max="12000" width="5.28515625" style="14" bestFit="1" customWidth="1"/>
    <col min="12001" max="12001" width="8.28515625" style="14" customWidth="1"/>
    <col min="12002" max="12002" width="20.85546875" style="14" customWidth="1"/>
    <col min="12003" max="12003" width="24.28515625" style="14" customWidth="1"/>
    <col min="12004" max="12004" width="13" style="14" customWidth="1"/>
    <col min="12005" max="12005" width="7.5703125" style="14" bestFit="1" customWidth="1"/>
    <col min="12006" max="12006" width="5.7109375" style="14" bestFit="1" customWidth="1"/>
    <col min="12007" max="12007" width="11.85546875" style="14" bestFit="1" customWidth="1"/>
    <col min="12008" max="12008" width="10.140625" style="14" bestFit="1" customWidth="1"/>
    <col min="12009" max="12009" width="12.7109375" style="14" bestFit="1" customWidth="1"/>
    <col min="12010" max="12253" width="9.140625" style="14"/>
    <col min="12254" max="12254" width="4.42578125" style="14" customWidth="1"/>
    <col min="12255" max="12255" width="5.5703125" style="14" customWidth="1"/>
    <col min="12256" max="12256" width="5.28515625" style="14" bestFit="1" customWidth="1"/>
    <col min="12257" max="12257" width="8.28515625" style="14" customWidth="1"/>
    <col min="12258" max="12258" width="20.85546875" style="14" customWidth="1"/>
    <col min="12259" max="12259" width="24.28515625" style="14" customWidth="1"/>
    <col min="12260" max="12260" width="13" style="14" customWidth="1"/>
    <col min="12261" max="12261" width="7.5703125" style="14" bestFit="1" customWidth="1"/>
    <col min="12262" max="12262" width="5.7109375" style="14" bestFit="1" customWidth="1"/>
    <col min="12263" max="12263" width="11.85546875" style="14" bestFit="1" customWidth="1"/>
    <col min="12264" max="12264" width="10.140625" style="14" bestFit="1" customWidth="1"/>
    <col min="12265" max="12265" width="12.7109375" style="14" bestFit="1" customWidth="1"/>
    <col min="12266" max="12509" width="9.140625" style="14"/>
    <col min="12510" max="12510" width="4.42578125" style="14" customWidth="1"/>
    <col min="12511" max="12511" width="5.5703125" style="14" customWidth="1"/>
    <col min="12512" max="12512" width="5.28515625" style="14" bestFit="1" customWidth="1"/>
    <col min="12513" max="12513" width="8.28515625" style="14" customWidth="1"/>
    <col min="12514" max="12514" width="20.85546875" style="14" customWidth="1"/>
    <col min="12515" max="12515" width="24.28515625" style="14" customWidth="1"/>
    <col min="12516" max="12516" width="13" style="14" customWidth="1"/>
    <col min="12517" max="12517" width="7.5703125" style="14" bestFit="1" customWidth="1"/>
    <col min="12518" max="12518" width="5.7109375" style="14" bestFit="1" customWidth="1"/>
    <col min="12519" max="12519" width="11.85546875" style="14" bestFit="1" customWidth="1"/>
    <col min="12520" max="12520" width="10.140625" style="14" bestFit="1" customWidth="1"/>
    <col min="12521" max="12521" width="12.7109375" style="14" bestFit="1" customWidth="1"/>
    <col min="12522" max="12765" width="9.140625" style="14"/>
    <col min="12766" max="12766" width="4.42578125" style="14" customWidth="1"/>
    <col min="12767" max="12767" width="5.5703125" style="14" customWidth="1"/>
    <col min="12768" max="12768" width="5.28515625" style="14" bestFit="1" customWidth="1"/>
    <col min="12769" max="12769" width="8.28515625" style="14" customWidth="1"/>
    <col min="12770" max="12770" width="20.85546875" style="14" customWidth="1"/>
    <col min="12771" max="12771" width="24.28515625" style="14" customWidth="1"/>
    <col min="12772" max="12772" width="13" style="14" customWidth="1"/>
    <col min="12773" max="12773" width="7.5703125" style="14" bestFit="1" customWidth="1"/>
    <col min="12774" max="12774" width="5.7109375" style="14" bestFit="1" customWidth="1"/>
    <col min="12775" max="12775" width="11.85546875" style="14" bestFit="1" customWidth="1"/>
    <col min="12776" max="12776" width="10.140625" style="14" bestFit="1" customWidth="1"/>
    <col min="12777" max="12777" width="12.7109375" style="14" bestFit="1" customWidth="1"/>
    <col min="12778" max="13021" width="9.140625" style="14"/>
    <col min="13022" max="13022" width="4.42578125" style="14" customWidth="1"/>
    <col min="13023" max="13023" width="5.5703125" style="14" customWidth="1"/>
    <col min="13024" max="13024" width="5.28515625" style="14" bestFit="1" customWidth="1"/>
    <col min="13025" max="13025" width="8.28515625" style="14" customWidth="1"/>
    <col min="13026" max="13026" width="20.85546875" style="14" customWidth="1"/>
    <col min="13027" max="13027" width="24.28515625" style="14" customWidth="1"/>
    <col min="13028" max="13028" width="13" style="14" customWidth="1"/>
    <col min="13029" max="13029" width="7.5703125" style="14" bestFit="1" customWidth="1"/>
    <col min="13030" max="13030" width="5.7109375" style="14" bestFit="1" customWidth="1"/>
    <col min="13031" max="13031" width="11.85546875" style="14" bestFit="1" customWidth="1"/>
    <col min="13032" max="13032" width="10.140625" style="14" bestFit="1" customWidth="1"/>
    <col min="13033" max="13033" width="12.7109375" style="14" bestFit="1" customWidth="1"/>
    <col min="13034" max="13277" width="9.140625" style="14"/>
    <col min="13278" max="13278" width="4.42578125" style="14" customWidth="1"/>
    <col min="13279" max="13279" width="5.5703125" style="14" customWidth="1"/>
    <col min="13280" max="13280" width="5.28515625" style="14" bestFit="1" customWidth="1"/>
    <col min="13281" max="13281" width="8.28515625" style="14" customWidth="1"/>
    <col min="13282" max="13282" width="20.85546875" style="14" customWidth="1"/>
    <col min="13283" max="13283" width="24.28515625" style="14" customWidth="1"/>
    <col min="13284" max="13284" width="13" style="14" customWidth="1"/>
    <col min="13285" max="13285" width="7.5703125" style="14" bestFit="1" customWidth="1"/>
    <col min="13286" max="13286" width="5.7109375" style="14" bestFit="1" customWidth="1"/>
    <col min="13287" max="13287" width="11.85546875" style="14" bestFit="1" customWidth="1"/>
    <col min="13288" max="13288" width="10.140625" style="14" bestFit="1" customWidth="1"/>
    <col min="13289" max="13289" width="12.7109375" style="14" bestFit="1" customWidth="1"/>
    <col min="13290" max="13533" width="9.140625" style="14"/>
    <col min="13534" max="13534" width="4.42578125" style="14" customWidth="1"/>
    <col min="13535" max="13535" width="5.5703125" style="14" customWidth="1"/>
    <col min="13536" max="13536" width="5.28515625" style="14" bestFit="1" customWidth="1"/>
    <col min="13537" max="13537" width="8.28515625" style="14" customWidth="1"/>
    <col min="13538" max="13538" width="20.85546875" style="14" customWidth="1"/>
    <col min="13539" max="13539" width="24.28515625" style="14" customWidth="1"/>
    <col min="13540" max="13540" width="13" style="14" customWidth="1"/>
    <col min="13541" max="13541" width="7.5703125" style="14" bestFit="1" customWidth="1"/>
    <col min="13542" max="13542" width="5.7109375" style="14" bestFit="1" customWidth="1"/>
    <col min="13543" max="13543" width="11.85546875" style="14" bestFit="1" customWidth="1"/>
    <col min="13544" max="13544" width="10.140625" style="14" bestFit="1" customWidth="1"/>
    <col min="13545" max="13545" width="12.7109375" style="14" bestFit="1" customWidth="1"/>
    <col min="13546" max="13789" width="9.140625" style="14"/>
    <col min="13790" max="13790" width="4.42578125" style="14" customWidth="1"/>
    <col min="13791" max="13791" width="5.5703125" style="14" customWidth="1"/>
    <col min="13792" max="13792" width="5.28515625" style="14" bestFit="1" customWidth="1"/>
    <col min="13793" max="13793" width="8.28515625" style="14" customWidth="1"/>
    <col min="13794" max="13794" width="20.85546875" style="14" customWidth="1"/>
    <col min="13795" max="13795" width="24.28515625" style="14" customWidth="1"/>
    <col min="13796" max="13796" width="13" style="14" customWidth="1"/>
    <col min="13797" max="13797" width="7.5703125" style="14" bestFit="1" customWidth="1"/>
    <col min="13798" max="13798" width="5.7109375" style="14" bestFit="1" customWidth="1"/>
    <col min="13799" max="13799" width="11.85546875" style="14" bestFit="1" customWidth="1"/>
    <col min="13800" max="13800" width="10.140625" style="14" bestFit="1" customWidth="1"/>
    <col min="13801" max="13801" width="12.7109375" style="14" bestFit="1" customWidth="1"/>
    <col min="13802" max="14045" width="9.140625" style="14"/>
    <col min="14046" max="14046" width="4.42578125" style="14" customWidth="1"/>
    <col min="14047" max="14047" width="5.5703125" style="14" customWidth="1"/>
    <col min="14048" max="14048" width="5.28515625" style="14" bestFit="1" customWidth="1"/>
    <col min="14049" max="14049" width="8.28515625" style="14" customWidth="1"/>
    <col min="14050" max="14050" width="20.85546875" style="14" customWidth="1"/>
    <col min="14051" max="14051" width="24.28515625" style="14" customWidth="1"/>
    <col min="14052" max="14052" width="13" style="14" customWidth="1"/>
    <col min="14053" max="14053" width="7.5703125" style="14" bestFit="1" customWidth="1"/>
    <col min="14054" max="14054" width="5.7109375" style="14" bestFit="1" customWidth="1"/>
    <col min="14055" max="14055" width="11.85546875" style="14" bestFit="1" customWidth="1"/>
    <col min="14056" max="14056" width="10.140625" style="14" bestFit="1" customWidth="1"/>
    <col min="14057" max="14057" width="12.7109375" style="14" bestFit="1" customWidth="1"/>
    <col min="14058" max="14301" width="9.140625" style="14"/>
    <col min="14302" max="14302" width="4.42578125" style="14" customWidth="1"/>
    <col min="14303" max="14303" width="5.5703125" style="14" customWidth="1"/>
    <col min="14304" max="14304" width="5.28515625" style="14" bestFit="1" customWidth="1"/>
    <col min="14305" max="14305" width="8.28515625" style="14" customWidth="1"/>
    <col min="14306" max="14306" width="20.85546875" style="14" customWidth="1"/>
    <col min="14307" max="14307" width="24.28515625" style="14" customWidth="1"/>
    <col min="14308" max="14308" width="13" style="14" customWidth="1"/>
    <col min="14309" max="14309" width="7.5703125" style="14" bestFit="1" customWidth="1"/>
    <col min="14310" max="14310" width="5.7109375" style="14" bestFit="1" customWidth="1"/>
    <col min="14311" max="14311" width="11.85546875" style="14" bestFit="1" customWidth="1"/>
    <col min="14312" max="14312" width="10.140625" style="14" bestFit="1" customWidth="1"/>
    <col min="14313" max="14313" width="12.7109375" style="14" bestFit="1" customWidth="1"/>
    <col min="14314" max="14557" width="9.140625" style="14"/>
    <col min="14558" max="14558" width="4.42578125" style="14" customWidth="1"/>
    <col min="14559" max="14559" width="5.5703125" style="14" customWidth="1"/>
    <col min="14560" max="14560" width="5.28515625" style="14" bestFit="1" customWidth="1"/>
    <col min="14561" max="14561" width="8.28515625" style="14" customWidth="1"/>
    <col min="14562" max="14562" width="20.85546875" style="14" customWidth="1"/>
    <col min="14563" max="14563" width="24.28515625" style="14" customWidth="1"/>
    <col min="14564" max="14564" width="13" style="14" customWidth="1"/>
    <col min="14565" max="14565" width="7.5703125" style="14" bestFit="1" customWidth="1"/>
    <col min="14566" max="14566" width="5.7109375" style="14" bestFit="1" customWidth="1"/>
    <col min="14567" max="14567" width="11.85546875" style="14" bestFit="1" customWidth="1"/>
    <col min="14568" max="14568" width="10.140625" style="14" bestFit="1" customWidth="1"/>
    <col min="14569" max="14569" width="12.7109375" style="14" bestFit="1" customWidth="1"/>
    <col min="14570" max="14813" width="9.140625" style="14"/>
    <col min="14814" max="14814" width="4.42578125" style="14" customWidth="1"/>
    <col min="14815" max="14815" width="5.5703125" style="14" customWidth="1"/>
    <col min="14816" max="14816" width="5.28515625" style="14" bestFit="1" customWidth="1"/>
    <col min="14817" max="14817" width="8.28515625" style="14" customWidth="1"/>
    <col min="14818" max="14818" width="20.85546875" style="14" customWidth="1"/>
    <col min="14819" max="14819" width="24.28515625" style="14" customWidth="1"/>
    <col min="14820" max="14820" width="13" style="14" customWidth="1"/>
    <col min="14821" max="14821" width="7.5703125" style="14" bestFit="1" customWidth="1"/>
    <col min="14822" max="14822" width="5.7109375" style="14" bestFit="1" customWidth="1"/>
    <col min="14823" max="14823" width="11.85546875" style="14" bestFit="1" customWidth="1"/>
    <col min="14824" max="14824" width="10.140625" style="14" bestFit="1" customWidth="1"/>
    <col min="14825" max="14825" width="12.7109375" style="14" bestFit="1" customWidth="1"/>
    <col min="14826" max="15069" width="9.140625" style="14"/>
    <col min="15070" max="15070" width="4.42578125" style="14" customWidth="1"/>
    <col min="15071" max="15071" width="5.5703125" style="14" customWidth="1"/>
    <col min="15072" max="15072" width="5.28515625" style="14" bestFit="1" customWidth="1"/>
    <col min="15073" max="15073" width="8.28515625" style="14" customWidth="1"/>
    <col min="15074" max="15074" width="20.85546875" style="14" customWidth="1"/>
    <col min="15075" max="15075" width="24.28515625" style="14" customWidth="1"/>
    <col min="15076" max="15076" width="13" style="14" customWidth="1"/>
    <col min="15077" max="15077" width="7.5703125" style="14" bestFit="1" customWidth="1"/>
    <col min="15078" max="15078" width="5.7109375" style="14" bestFit="1" customWidth="1"/>
    <col min="15079" max="15079" width="11.85546875" style="14" bestFit="1" customWidth="1"/>
    <col min="15080" max="15080" width="10.140625" style="14" bestFit="1" customWidth="1"/>
    <col min="15081" max="15081" width="12.7109375" style="14" bestFit="1" customWidth="1"/>
    <col min="15082" max="15325" width="9.140625" style="14"/>
    <col min="15326" max="15326" width="4.42578125" style="14" customWidth="1"/>
    <col min="15327" max="15327" width="5.5703125" style="14" customWidth="1"/>
    <col min="15328" max="15328" width="5.28515625" style="14" bestFit="1" customWidth="1"/>
    <col min="15329" max="15329" width="8.28515625" style="14" customWidth="1"/>
    <col min="15330" max="15330" width="20.85546875" style="14" customWidth="1"/>
    <col min="15331" max="15331" width="24.28515625" style="14" customWidth="1"/>
    <col min="15332" max="15332" width="13" style="14" customWidth="1"/>
    <col min="15333" max="15333" width="7.5703125" style="14" bestFit="1" customWidth="1"/>
    <col min="15334" max="15334" width="5.7109375" style="14" bestFit="1" customWidth="1"/>
    <col min="15335" max="15335" width="11.85546875" style="14" bestFit="1" customWidth="1"/>
    <col min="15336" max="15336" width="10.140625" style="14" bestFit="1" customWidth="1"/>
    <col min="15337" max="15337" width="12.7109375" style="14" bestFit="1" customWidth="1"/>
    <col min="15338" max="15581" width="9.140625" style="14"/>
    <col min="15582" max="15582" width="4.42578125" style="14" customWidth="1"/>
    <col min="15583" max="15583" width="5.5703125" style="14" customWidth="1"/>
    <col min="15584" max="15584" width="5.28515625" style="14" bestFit="1" customWidth="1"/>
    <col min="15585" max="15585" width="8.28515625" style="14" customWidth="1"/>
    <col min="15586" max="15586" width="20.85546875" style="14" customWidth="1"/>
    <col min="15587" max="15587" width="24.28515625" style="14" customWidth="1"/>
    <col min="15588" max="15588" width="13" style="14" customWidth="1"/>
    <col min="15589" max="15589" width="7.5703125" style="14" bestFit="1" customWidth="1"/>
    <col min="15590" max="15590" width="5.7109375" style="14" bestFit="1" customWidth="1"/>
    <col min="15591" max="15591" width="11.85546875" style="14" bestFit="1" customWidth="1"/>
    <col min="15592" max="15592" width="10.140625" style="14" bestFit="1" customWidth="1"/>
    <col min="15593" max="15593" width="12.7109375" style="14" bestFit="1" customWidth="1"/>
    <col min="15594" max="15837" width="9.140625" style="14"/>
    <col min="15838" max="15838" width="4.42578125" style="14" customWidth="1"/>
    <col min="15839" max="15839" width="5.5703125" style="14" customWidth="1"/>
    <col min="15840" max="15840" width="5.28515625" style="14" bestFit="1" customWidth="1"/>
    <col min="15841" max="15841" width="8.28515625" style="14" customWidth="1"/>
    <col min="15842" max="15842" width="20.85546875" style="14" customWidth="1"/>
    <col min="15843" max="15843" width="24.28515625" style="14" customWidth="1"/>
    <col min="15844" max="15844" width="13" style="14" customWidth="1"/>
    <col min="15845" max="15845" width="7.5703125" style="14" bestFit="1" customWidth="1"/>
    <col min="15846" max="15846" width="5.7109375" style="14" bestFit="1" customWidth="1"/>
    <col min="15847" max="15847" width="11.85546875" style="14" bestFit="1" customWidth="1"/>
    <col min="15848" max="15848" width="10.140625" style="14" bestFit="1" customWidth="1"/>
    <col min="15849" max="15849" width="12.7109375" style="14" bestFit="1" customWidth="1"/>
    <col min="15850" max="16093" width="9.140625" style="14"/>
    <col min="16094" max="16094" width="4.42578125" style="14" customWidth="1"/>
    <col min="16095" max="16095" width="5.5703125" style="14" customWidth="1"/>
    <col min="16096" max="16096" width="5.28515625" style="14" bestFit="1" customWidth="1"/>
    <col min="16097" max="16097" width="8.28515625" style="14" customWidth="1"/>
    <col min="16098" max="16098" width="20.85546875" style="14" customWidth="1"/>
    <col min="16099" max="16099" width="24.28515625" style="14" customWidth="1"/>
    <col min="16100" max="16100" width="13" style="14" customWidth="1"/>
    <col min="16101" max="16101" width="7.5703125" style="14" bestFit="1" customWidth="1"/>
    <col min="16102" max="16102" width="5.7109375" style="14" bestFit="1" customWidth="1"/>
    <col min="16103" max="16103" width="11.85546875" style="14" bestFit="1" customWidth="1"/>
    <col min="16104" max="16104" width="10.140625" style="14" bestFit="1" customWidth="1"/>
    <col min="16105" max="16105" width="12.7109375" style="14" bestFit="1" customWidth="1"/>
    <col min="16106" max="16384" width="9.140625" style="14"/>
  </cols>
  <sheetData>
    <row r="1" spans="1:8" x14ac:dyDescent="0.3">
      <c r="A1" s="447" t="s">
        <v>44</v>
      </c>
      <c r="B1" s="447"/>
      <c r="C1" s="447"/>
    </row>
    <row r="3" spans="1:8" ht="16.5" customHeight="1" x14ac:dyDescent="0.3">
      <c r="B3" s="446" t="s">
        <v>45</v>
      </c>
      <c r="C3" s="446"/>
      <c r="D3" s="446"/>
      <c r="E3" s="446"/>
      <c r="F3" s="446"/>
      <c r="G3" s="446"/>
    </row>
    <row r="4" spans="1:8" x14ac:dyDescent="0.3">
      <c r="C4" s="357"/>
      <c r="D4" s="358"/>
      <c r="E4" s="358"/>
      <c r="F4" s="358"/>
    </row>
    <row r="5" spans="1:8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51</v>
      </c>
      <c r="H5" s="19" t="s">
        <v>52</v>
      </c>
    </row>
    <row r="6" spans="1:8" ht="25.5" x14ac:dyDescent="0.3">
      <c r="A6" s="294">
        <v>381</v>
      </c>
      <c r="B6" s="282" t="s">
        <v>0</v>
      </c>
      <c r="C6" s="280" t="s">
        <v>354</v>
      </c>
      <c r="D6" s="280" t="s">
        <v>680</v>
      </c>
      <c r="E6" s="225">
        <v>9458.68</v>
      </c>
      <c r="F6" s="355" t="s">
        <v>1</v>
      </c>
      <c r="G6" s="150" t="s">
        <v>681</v>
      </c>
      <c r="H6" s="335">
        <v>44004</v>
      </c>
    </row>
    <row r="7" spans="1:8" x14ac:dyDescent="0.3">
      <c r="A7" s="448" t="s">
        <v>74</v>
      </c>
      <c r="B7" s="449"/>
      <c r="C7" s="449"/>
      <c r="D7" s="450"/>
      <c r="E7" s="91">
        <f>SUM(E6:E6)</f>
        <v>9458.68</v>
      </c>
      <c r="F7" s="364">
        <f>SUM(F6)</f>
        <v>0</v>
      </c>
      <c r="G7" s="17"/>
      <c r="H7" s="151"/>
    </row>
    <row r="9" spans="1:8" x14ac:dyDescent="0.3">
      <c r="D9" s="14" t="s">
        <v>674</v>
      </c>
    </row>
  </sheetData>
  <mergeCells count="3">
    <mergeCell ref="A1:C1"/>
    <mergeCell ref="B3:G3"/>
    <mergeCell ref="A7:D7"/>
  </mergeCells>
  <pageMargins left="0.7" right="0.7" top="0.75" bottom="0.75" header="0.3" footer="0.3"/>
  <pageSetup paperSize="9" scale="42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"/>
  <sheetViews>
    <sheetView zoomScale="75" zoomScaleNormal="75"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D11" sqref="D11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1.85546875" style="14" customWidth="1"/>
    <col min="8" max="8" width="18.85546875" style="14" customWidth="1"/>
    <col min="9" max="9" width="19.140625" style="14" bestFit="1" customWidth="1"/>
    <col min="10" max="221" width="9.140625" style="14"/>
    <col min="222" max="222" width="4.42578125" style="14" customWidth="1"/>
    <col min="223" max="223" width="5.5703125" style="14" customWidth="1"/>
    <col min="224" max="224" width="5.28515625" style="14" bestFit="1" customWidth="1"/>
    <col min="225" max="225" width="8.28515625" style="14" customWidth="1"/>
    <col min="226" max="226" width="20.85546875" style="14" customWidth="1"/>
    <col min="227" max="227" width="24.28515625" style="14" customWidth="1"/>
    <col min="228" max="228" width="13" style="14" customWidth="1"/>
    <col min="229" max="229" width="7.5703125" style="14" bestFit="1" customWidth="1"/>
    <col min="230" max="230" width="5.7109375" style="14" bestFit="1" customWidth="1"/>
    <col min="231" max="231" width="11.85546875" style="14" bestFit="1" customWidth="1"/>
    <col min="232" max="232" width="10.140625" style="14" bestFit="1" customWidth="1"/>
    <col min="233" max="233" width="12.7109375" style="14" bestFit="1" customWidth="1"/>
    <col min="234" max="477" width="9.140625" style="14"/>
    <col min="478" max="478" width="4.42578125" style="14" customWidth="1"/>
    <col min="479" max="479" width="5.5703125" style="14" customWidth="1"/>
    <col min="480" max="480" width="5.28515625" style="14" bestFit="1" customWidth="1"/>
    <col min="481" max="481" width="8.28515625" style="14" customWidth="1"/>
    <col min="482" max="482" width="20.85546875" style="14" customWidth="1"/>
    <col min="483" max="483" width="24.28515625" style="14" customWidth="1"/>
    <col min="484" max="484" width="13" style="14" customWidth="1"/>
    <col min="485" max="485" width="7.5703125" style="14" bestFit="1" customWidth="1"/>
    <col min="486" max="486" width="5.7109375" style="14" bestFit="1" customWidth="1"/>
    <col min="487" max="487" width="11.85546875" style="14" bestFit="1" customWidth="1"/>
    <col min="488" max="488" width="10.140625" style="14" bestFit="1" customWidth="1"/>
    <col min="489" max="489" width="12.7109375" style="14" bestFit="1" customWidth="1"/>
    <col min="490" max="733" width="9.140625" style="14"/>
    <col min="734" max="734" width="4.42578125" style="14" customWidth="1"/>
    <col min="735" max="735" width="5.5703125" style="14" customWidth="1"/>
    <col min="736" max="736" width="5.28515625" style="14" bestFit="1" customWidth="1"/>
    <col min="737" max="737" width="8.28515625" style="14" customWidth="1"/>
    <col min="738" max="738" width="20.85546875" style="14" customWidth="1"/>
    <col min="739" max="739" width="24.28515625" style="14" customWidth="1"/>
    <col min="740" max="740" width="13" style="14" customWidth="1"/>
    <col min="741" max="741" width="7.5703125" style="14" bestFit="1" customWidth="1"/>
    <col min="742" max="742" width="5.7109375" style="14" bestFit="1" customWidth="1"/>
    <col min="743" max="743" width="11.85546875" style="14" bestFit="1" customWidth="1"/>
    <col min="744" max="744" width="10.140625" style="14" bestFit="1" customWidth="1"/>
    <col min="745" max="745" width="12.7109375" style="14" bestFit="1" customWidth="1"/>
    <col min="746" max="989" width="9.140625" style="14"/>
    <col min="990" max="990" width="4.42578125" style="14" customWidth="1"/>
    <col min="991" max="991" width="5.5703125" style="14" customWidth="1"/>
    <col min="992" max="992" width="5.28515625" style="14" bestFit="1" customWidth="1"/>
    <col min="993" max="993" width="8.28515625" style="14" customWidth="1"/>
    <col min="994" max="994" width="20.85546875" style="14" customWidth="1"/>
    <col min="995" max="995" width="24.28515625" style="14" customWidth="1"/>
    <col min="996" max="996" width="13" style="14" customWidth="1"/>
    <col min="997" max="997" width="7.5703125" style="14" bestFit="1" customWidth="1"/>
    <col min="998" max="998" width="5.7109375" style="14" bestFit="1" customWidth="1"/>
    <col min="999" max="999" width="11.85546875" style="14" bestFit="1" customWidth="1"/>
    <col min="1000" max="1000" width="10.140625" style="14" bestFit="1" customWidth="1"/>
    <col min="1001" max="1001" width="12.7109375" style="14" bestFit="1" customWidth="1"/>
    <col min="1002" max="1245" width="9.140625" style="14"/>
    <col min="1246" max="1246" width="4.42578125" style="14" customWidth="1"/>
    <col min="1247" max="1247" width="5.5703125" style="14" customWidth="1"/>
    <col min="1248" max="1248" width="5.28515625" style="14" bestFit="1" customWidth="1"/>
    <col min="1249" max="1249" width="8.28515625" style="14" customWidth="1"/>
    <col min="1250" max="1250" width="20.85546875" style="14" customWidth="1"/>
    <col min="1251" max="1251" width="24.28515625" style="14" customWidth="1"/>
    <col min="1252" max="1252" width="13" style="14" customWidth="1"/>
    <col min="1253" max="1253" width="7.5703125" style="14" bestFit="1" customWidth="1"/>
    <col min="1254" max="1254" width="5.7109375" style="14" bestFit="1" customWidth="1"/>
    <col min="1255" max="1255" width="11.85546875" style="14" bestFit="1" customWidth="1"/>
    <col min="1256" max="1256" width="10.140625" style="14" bestFit="1" customWidth="1"/>
    <col min="1257" max="1257" width="12.7109375" style="14" bestFit="1" customWidth="1"/>
    <col min="1258" max="1501" width="9.140625" style="14"/>
    <col min="1502" max="1502" width="4.42578125" style="14" customWidth="1"/>
    <col min="1503" max="1503" width="5.5703125" style="14" customWidth="1"/>
    <col min="1504" max="1504" width="5.28515625" style="14" bestFit="1" customWidth="1"/>
    <col min="1505" max="1505" width="8.28515625" style="14" customWidth="1"/>
    <col min="1506" max="1506" width="20.85546875" style="14" customWidth="1"/>
    <col min="1507" max="1507" width="24.28515625" style="14" customWidth="1"/>
    <col min="1508" max="1508" width="13" style="14" customWidth="1"/>
    <col min="1509" max="1509" width="7.5703125" style="14" bestFit="1" customWidth="1"/>
    <col min="1510" max="1510" width="5.7109375" style="14" bestFit="1" customWidth="1"/>
    <col min="1511" max="1511" width="11.85546875" style="14" bestFit="1" customWidth="1"/>
    <col min="1512" max="1512" width="10.140625" style="14" bestFit="1" customWidth="1"/>
    <col min="1513" max="1513" width="12.7109375" style="14" bestFit="1" customWidth="1"/>
    <col min="1514" max="1757" width="9.140625" style="14"/>
    <col min="1758" max="1758" width="4.42578125" style="14" customWidth="1"/>
    <col min="1759" max="1759" width="5.5703125" style="14" customWidth="1"/>
    <col min="1760" max="1760" width="5.28515625" style="14" bestFit="1" customWidth="1"/>
    <col min="1761" max="1761" width="8.28515625" style="14" customWidth="1"/>
    <col min="1762" max="1762" width="20.85546875" style="14" customWidth="1"/>
    <col min="1763" max="1763" width="24.28515625" style="14" customWidth="1"/>
    <col min="1764" max="1764" width="13" style="14" customWidth="1"/>
    <col min="1765" max="1765" width="7.5703125" style="14" bestFit="1" customWidth="1"/>
    <col min="1766" max="1766" width="5.7109375" style="14" bestFit="1" customWidth="1"/>
    <col min="1767" max="1767" width="11.85546875" style="14" bestFit="1" customWidth="1"/>
    <col min="1768" max="1768" width="10.140625" style="14" bestFit="1" customWidth="1"/>
    <col min="1769" max="1769" width="12.7109375" style="14" bestFit="1" customWidth="1"/>
    <col min="1770" max="2013" width="9.140625" style="14"/>
    <col min="2014" max="2014" width="4.42578125" style="14" customWidth="1"/>
    <col min="2015" max="2015" width="5.5703125" style="14" customWidth="1"/>
    <col min="2016" max="2016" width="5.28515625" style="14" bestFit="1" customWidth="1"/>
    <col min="2017" max="2017" width="8.28515625" style="14" customWidth="1"/>
    <col min="2018" max="2018" width="20.85546875" style="14" customWidth="1"/>
    <col min="2019" max="2019" width="24.28515625" style="14" customWidth="1"/>
    <col min="2020" max="2020" width="13" style="14" customWidth="1"/>
    <col min="2021" max="2021" width="7.5703125" style="14" bestFit="1" customWidth="1"/>
    <col min="2022" max="2022" width="5.7109375" style="14" bestFit="1" customWidth="1"/>
    <col min="2023" max="2023" width="11.85546875" style="14" bestFit="1" customWidth="1"/>
    <col min="2024" max="2024" width="10.140625" style="14" bestFit="1" customWidth="1"/>
    <col min="2025" max="2025" width="12.7109375" style="14" bestFit="1" customWidth="1"/>
    <col min="2026" max="2269" width="9.140625" style="14"/>
    <col min="2270" max="2270" width="4.42578125" style="14" customWidth="1"/>
    <col min="2271" max="2271" width="5.5703125" style="14" customWidth="1"/>
    <col min="2272" max="2272" width="5.28515625" style="14" bestFit="1" customWidth="1"/>
    <col min="2273" max="2273" width="8.28515625" style="14" customWidth="1"/>
    <col min="2274" max="2274" width="20.85546875" style="14" customWidth="1"/>
    <col min="2275" max="2275" width="24.28515625" style="14" customWidth="1"/>
    <col min="2276" max="2276" width="13" style="14" customWidth="1"/>
    <col min="2277" max="2277" width="7.5703125" style="14" bestFit="1" customWidth="1"/>
    <col min="2278" max="2278" width="5.7109375" style="14" bestFit="1" customWidth="1"/>
    <col min="2279" max="2279" width="11.85546875" style="14" bestFit="1" customWidth="1"/>
    <col min="2280" max="2280" width="10.140625" style="14" bestFit="1" customWidth="1"/>
    <col min="2281" max="2281" width="12.7109375" style="14" bestFit="1" customWidth="1"/>
    <col min="2282" max="2525" width="9.140625" style="14"/>
    <col min="2526" max="2526" width="4.42578125" style="14" customWidth="1"/>
    <col min="2527" max="2527" width="5.5703125" style="14" customWidth="1"/>
    <col min="2528" max="2528" width="5.28515625" style="14" bestFit="1" customWidth="1"/>
    <col min="2529" max="2529" width="8.28515625" style="14" customWidth="1"/>
    <col min="2530" max="2530" width="20.85546875" style="14" customWidth="1"/>
    <col min="2531" max="2531" width="24.28515625" style="14" customWidth="1"/>
    <col min="2532" max="2532" width="13" style="14" customWidth="1"/>
    <col min="2533" max="2533" width="7.5703125" style="14" bestFit="1" customWidth="1"/>
    <col min="2534" max="2534" width="5.7109375" style="14" bestFit="1" customWidth="1"/>
    <col min="2535" max="2535" width="11.85546875" style="14" bestFit="1" customWidth="1"/>
    <col min="2536" max="2536" width="10.140625" style="14" bestFit="1" customWidth="1"/>
    <col min="2537" max="2537" width="12.7109375" style="14" bestFit="1" customWidth="1"/>
    <col min="2538" max="2781" width="9.140625" style="14"/>
    <col min="2782" max="2782" width="4.42578125" style="14" customWidth="1"/>
    <col min="2783" max="2783" width="5.5703125" style="14" customWidth="1"/>
    <col min="2784" max="2784" width="5.28515625" style="14" bestFit="1" customWidth="1"/>
    <col min="2785" max="2785" width="8.28515625" style="14" customWidth="1"/>
    <col min="2786" max="2786" width="20.85546875" style="14" customWidth="1"/>
    <col min="2787" max="2787" width="24.28515625" style="14" customWidth="1"/>
    <col min="2788" max="2788" width="13" style="14" customWidth="1"/>
    <col min="2789" max="2789" width="7.5703125" style="14" bestFit="1" customWidth="1"/>
    <col min="2790" max="2790" width="5.7109375" style="14" bestFit="1" customWidth="1"/>
    <col min="2791" max="2791" width="11.85546875" style="14" bestFit="1" customWidth="1"/>
    <col min="2792" max="2792" width="10.140625" style="14" bestFit="1" customWidth="1"/>
    <col min="2793" max="2793" width="12.7109375" style="14" bestFit="1" customWidth="1"/>
    <col min="2794" max="3037" width="9.140625" style="14"/>
    <col min="3038" max="3038" width="4.42578125" style="14" customWidth="1"/>
    <col min="3039" max="3039" width="5.5703125" style="14" customWidth="1"/>
    <col min="3040" max="3040" width="5.28515625" style="14" bestFit="1" customWidth="1"/>
    <col min="3041" max="3041" width="8.28515625" style="14" customWidth="1"/>
    <col min="3042" max="3042" width="20.85546875" style="14" customWidth="1"/>
    <col min="3043" max="3043" width="24.28515625" style="14" customWidth="1"/>
    <col min="3044" max="3044" width="13" style="14" customWidth="1"/>
    <col min="3045" max="3045" width="7.5703125" style="14" bestFit="1" customWidth="1"/>
    <col min="3046" max="3046" width="5.7109375" style="14" bestFit="1" customWidth="1"/>
    <col min="3047" max="3047" width="11.85546875" style="14" bestFit="1" customWidth="1"/>
    <col min="3048" max="3048" width="10.140625" style="14" bestFit="1" customWidth="1"/>
    <col min="3049" max="3049" width="12.7109375" style="14" bestFit="1" customWidth="1"/>
    <col min="3050" max="3293" width="9.140625" style="14"/>
    <col min="3294" max="3294" width="4.42578125" style="14" customWidth="1"/>
    <col min="3295" max="3295" width="5.5703125" style="14" customWidth="1"/>
    <col min="3296" max="3296" width="5.28515625" style="14" bestFit="1" customWidth="1"/>
    <col min="3297" max="3297" width="8.28515625" style="14" customWidth="1"/>
    <col min="3298" max="3298" width="20.85546875" style="14" customWidth="1"/>
    <col min="3299" max="3299" width="24.28515625" style="14" customWidth="1"/>
    <col min="3300" max="3300" width="13" style="14" customWidth="1"/>
    <col min="3301" max="3301" width="7.5703125" style="14" bestFit="1" customWidth="1"/>
    <col min="3302" max="3302" width="5.7109375" style="14" bestFit="1" customWidth="1"/>
    <col min="3303" max="3303" width="11.85546875" style="14" bestFit="1" customWidth="1"/>
    <col min="3304" max="3304" width="10.140625" style="14" bestFit="1" customWidth="1"/>
    <col min="3305" max="3305" width="12.7109375" style="14" bestFit="1" customWidth="1"/>
    <col min="3306" max="3549" width="9.140625" style="14"/>
    <col min="3550" max="3550" width="4.42578125" style="14" customWidth="1"/>
    <col min="3551" max="3551" width="5.5703125" style="14" customWidth="1"/>
    <col min="3552" max="3552" width="5.28515625" style="14" bestFit="1" customWidth="1"/>
    <col min="3553" max="3553" width="8.28515625" style="14" customWidth="1"/>
    <col min="3554" max="3554" width="20.85546875" style="14" customWidth="1"/>
    <col min="3555" max="3555" width="24.28515625" style="14" customWidth="1"/>
    <col min="3556" max="3556" width="13" style="14" customWidth="1"/>
    <col min="3557" max="3557" width="7.5703125" style="14" bestFit="1" customWidth="1"/>
    <col min="3558" max="3558" width="5.7109375" style="14" bestFit="1" customWidth="1"/>
    <col min="3559" max="3559" width="11.85546875" style="14" bestFit="1" customWidth="1"/>
    <col min="3560" max="3560" width="10.140625" style="14" bestFit="1" customWidth="1"/>
    <col min="3561" max="3561" width="12.7109375" style="14" bestFit="1" customWidth="1"/>
    <col min="3562" max="3805" width="9.140625" style="14"/>
    <col min="3806" max="3806" width="4.42578125" style="14" customWidth="1"/>
    <col min="3807" max="3807" width="5.5703125" style="14" customWidth="1"/>
    <col min="3808" max="3808" width="5.28515625" style="14" bestFit="1" customWidth="1"/>
    <col min="3809" max="3809" width="8.28515625" style="14" customWidth="1"/>
    <col min="3810" max="3810" width="20.85546875" style="14" customWidth="1"/>
    <col min="3811" max="3811" width="24.28515625" style="14" customWidth="1"/>
    <col min="3812" max="3812" width="13" style="14" customWidth="1"/>
    <col min="3813" max="3813" width="7.5703125" style="14" bestFit="1" customWidth="1"/>
    <col min="3814" max="3814" width="5.7109375" style="14" bestFit="1" customWidth="1"/>
    <col min="3815" max="3815" width="11.85546875" style="14" bestFit="1" customWidth="1"/>
    <col min="3816" max="3816" width="10.140625" style="14" bestFit="1" customWidth="1"/>
    <col min="3817" max="3817" width="12.7109375" style="14" bestFit="1" customWidth="1"/>
    <col min="3818" max="4061" width="9.140625" style="14"/>
    <col min="4062" max="4062" width="4.42578125" style="14" customWidth="1"/>
    <col min="4063" max="4063" width="5.5703125" style="14" customWidth="1"/>
    <col min="4064" max="4064" width="5.28515625" style="14" bestFit="1" customWidth="1"/>
    <col min="4065" max="4065" width="8.28515625" style="14" customWidth="1"/>
    <col min="4066" max="4066" width="20.85546875" style="14" customWidth="1"/>
    <col min="4067" max="4067" width="24.28515625" style="14" customWidth="1"/>
    <col min="4068" max="4068" width="13" style="14" customWidth="1"/>
    <col min="4069" max="4069" width="7.5703125" style="14" bestFit="1" customWidth="1"/>
    <col min="4070" max="4070" width="5.7109375" style="14" bestFit="1" customWidth="1"/>
    <col min="4071" max="4071" width="11.85546875" style="14" bestFit="1" customWidth="1"/>
    <col min="4072" max="4072" width="10.140625" style="14" bestFit="1" customWidth="1"/>
    <col min="4073" max="4073" width="12.7109375" style="14" bestFit="1" customWidth="1"/>
    <col min="4074" max="4317" width="9.140625" style="14"/>
    <col min="4318" max="4318" width="4.42578125" style="14" customWidth="1"/>
    <col min="4319" max="4319" width="5.5703125" style="14" customWidth="1"/>
    <col min="4320" max="4320" width="5.28515625" style="14" bestFit="1" customWidth="1"/>
    <col min="4321" max="4321" width="8.28515625" style="14" customWidth="1"/>
    <col min="4322" max="4322" width="20.85546875" style="14" customWidth="1"/>
    <col min="4323" max="4323" width="24.28515625" style="14" customWidth="1"/>
    <col min="4324" max="4324" width="13" style="14" customWidth="1"/>
    <col min="4325" max="4325" width="7.5703125" style="14" bestFit="1" customWidth="1"/>
    <col min="4326" max="4326" width="5.7109375" style="14" bestFit="1" customWidth="1"/>
    <col min="4327" max="4327" width="11.85546875" style="14" bestFit="1" customWidth="1"/>
    <col min="4328" max="4328" width="10.140625" style="14" bestFit="1" customWidth="1"/>
    <col min="4329" max="4329" width="12.7109375" style="14" bestFit="1" customWidth="1"/>
    <col min="4330" max="4573" width="9.140625" style="14"/>
    <col min="4574" max="4574" width="4.42578125" style="14" customWidth="1"/>
    <col min="4575" max="4575" width="5.5703125" style="14" customWidth="1"/>
    <col min="4576" max="4576" width="5.28515625" style="14" bestFit="1" customWidth="1"/>
    <col min="4577" max="4577" width="8.28515625" style="14" customWidth="1"/>
    <col min="4578" max="4578" width="20.85546875" style="14" customWidth="1"/>
    <col min="4579" max="4579" width="24.28515625" style="14" customWidth="1"/>
    <col min="4580" max="4580" width="13" style="14" customWidth="1"/>
    <col min="4581" max="4581" width="7.5703125" style="14" bestFit="1" customWidth="1"/>
    <col min="4582" max="4582" width="5.7109375" style="14" bestFit="1" customWidth="1"/>
    <col min="4583" max="4583" width="11.85546875" style="14" bestFit="1" customWidth="1"/>
    <col min="4584" max="4584" width="10.140625" style="14" bestFit="1" customWidth="1"/>
    <col min="4585" max="4585" width="12.7109375" style="14" bestFit="1" customWidth="1"/>
    <col min="4586" max="4829" width="9.140625" style="14"/>
    <col min="4830" max="4830" width="4.42578125" style="14" customWidth="1"/>
    <col min="4831" max="4831" width="5.5703125" style="14" customWidth="1"/>
    <col min="4832" max="4832" width="5.28515625" style="14" bestFit="1" customWidth="1"/>
    <col min="4833" max="4833" width="8.28515625" style="14" customWidth="1"/>
    <col min="4834" max="4834" width="20.85546875" style="14" customWidth="1"/>
    <col min="4835" max="4835" width="24.28515625" style="14" customWidth="1"/>
    <col min="4836" max="4836" width="13" style="14" customWidth="1"/>
    <col min="4837" max="4837" width="7.5703125" style="14" bestFit="1" customWidth="1"/>
    <col min="4838" max="4838" width="5.7109375" style="14" bestFit="1" customWidth="1"/>
    <col min="4839" max="4839" width="11.85546875" style="14" bestFit="1" customWidth="1"/>
    <col min="4840" max="4840" width="10.140625" style="14" bestFit="1" customWidth="1"/>
    <col min="4841" max="4841" width="12.7109375" style="14" bestFit="1" customWidth="1"/>
    <col min="4842" max="5085" width="9.140625" style="14"/>
    <col min="5086" max="5086" width="4.42578125" style="14" customWidth="1"/>
    <col min="5087" max="5087" width="5.5703125" style="14" customWidth="1"/>
    <col min="5088" max="5088" width="5.28515625" style="14" bestFit="1" customWidth="1"/>
    <col min="5089" max="5089" width="8.28515625" style="14" customWidth="1"/>
    <col min="5090" max="5090" width="20.85546875" style="14" customWidth="1"/>
    <col min="5091" max="5091" width="24.28515625" style="14" customWidth="1"/>
    <col min="5092" max="5092" width="13" style="14" customWidth="1"/>
    <col min="5093" max="5093" width="7.5703125" style="14" bestFit="1" customWidth="1"/>
    <col min="5094" max="5094" width="5.7109375" style="14" bestFit="1" customWidth="1"/>
    <col min="5095" max="5095" width="11.85546875" style="14" bestFit="1" customWidth="1"/>
    <col min="5096" max="5096" width="10.140625" style="14" bestFit="1" customWidth="1"/>
    <col min="5097" max="5097" width="12.7109375" style="14" bestFit="1" customWidth="1"/>
    <col min="5098" max="5341" width="9.140625" style="14"/>
    <col min="5342" max="5342" width="4.42578125" style="14" customWidth="1"/>
    <col min="5343" max="5343" width="5.5703125" style="14" customWidth="1"/>
    <col min="5344" max="5344" width="5.28515625" style="14" bestFit="1" customWidth="1"/>
    <col min="5345" max="5345" width="8.28515625" style="14" customWidth="1"/>
    <col min="5346" max="5346" width="20.85546875" style="14" customWidth="1"/>
    <col min="5347" max="5347" width="24.28515625" style="14" customWidth="1"/>
    <col min="5348" max="5348" width="13" style="14" customWidth="1"/>
    <col min="5349" max="5349" width="7.5703125" style="14" bestFit="1" customWidth="1"/>
    <col min="5350" max="5350" width="5.7109375" style="14" bestFit="1" customWidth="1"/>
    <col min="5351" max="5351" width="11.85546875" style="14" bestFit="1" customWidth="1"/>
    <col min="5352" max="5352" width="10.140625" style="14" bestFit="1" customWidth="1"/>
    <col min="5353" max="5353" width="12.7109375" style="14" bestFit="1" customWidth="1"/>
    <col min="5354" max="5597" width="9.140625" style="14"/>
    <col min="5598" max="5598" width="4.42578125" style="14" customWidth="1"/>
    <col min="5599" max="5599" width="5.5703125" style="14" customWidth="1"/>
    <col min="5600" max="5600" width="5.28515625" style="14" bestFit="1" customWidth="1"/>
    <col min="5601" max="5601" width="8.28515625" style="14" customWidth="1"/>
    <col min="5602" max="5602" width="20.85546875" style="14" customWidth="1"/>
    <col min="5603" max="5603" width="24.28515625" style="14" customWidth="1"/>
    <col min="5604" max="5604" width="13" style="14" customWidth="1"/>
    <col min="5605" max="5605" width="7.5703125" style="14" bestFit="1" customWidth="1"/>
    <col min="5606" max="5606" width="5.7109375" style="14" bestFit="1" customWidth="1"/>
    <col min="5607" max="5607" width="11.85546875" style="14" bestFit="1" customWidth="1"/>
    <col min="5608" max="5608" width="10.140625" style="14" bestFit="1" customWidth="1"/>
    <col min="5609" max="5609" width="12.7109375" style="14" bestFit="1" customWidth="1"/>
    <col min="5610" max="5853" width="9.140625" style="14"/>
    <col min="5854" max="5854" width="4.42578125" style="14" customWidth="1"/>
    <col min="5855" max="5855" width="5.5703125" style="14" customWidth="1"/>
    <col min="5856" max="5856" width="5.28515625" style="14" bestFit="1" customWidth="1"/>
    <col min="5857" max="5857" width="8.28515625" style="14" customWidth="1"/>
    <col min="5858" max="5858" width="20.85546875" style="14" customWidth="1"/>
    <col min="5859" max="5859" width="24.28515625" style="14" customWidth="1"/>
    <col min="5860" max="5860" width="13" style="14" customWidth="1"/>
    <col min="5861" max="5861" width="7.5703125" style="14" bestFit="1" customWidth="1"/>
    <col min="5862" max="5862" width="5.7109375" style="14" bestFit="1" customWidth="1"/>
    <col min="5863" max="5863" width="11.85546875" style="14" bestFit="1" customWidth="1"/>
    <col min="5864" max="5864" width="10.140625" style="14" bestFit="1" customWidth="1"/>
    <col min="5865" max="5865" width="12.7109375" style="14" bestFit="1" customWidth="1"/>
    <col min="5866" max="6109" width="9.140625" style="14"/>
    <col min="6110" max="6110" width="4.42578125" style="14" customWidth="1"/>
    <col min="6111" max="6111" width="5.5703125" style="14" customWidth="1"/>
    <col min="6112" max="6112" width="5.28515625" style="14" bestFit="1" customWidth="1"/>
    <col min="6113" max="6113" width="8.28515625" style="14" customWidth="1"/>
    <col min="6114" max="6114" width="20.85546875" style="14" customWidth="1"/>
    <col min="6115" max="6115" width="24.28515625" style="14" customWidth="1"/>
    <col min="6116" max="6116" width="13" style="14" customWidth="1"/>
    <col min="6117" max="6117" width="7.5703125" style="14" bestFit="1" customWidth="1"/>
    <col min="6118" max="6118" width="5.7109375" style="14" bestFit="1" customWidth="1"/>
    <col min="6119" max="6119" width="11.85546875" style="14" bestFit="1" customWidth="1"/>
    <col min="6120" max="6120" width="10.140625" style="14" bestFit="1" customWidth="1"/>
    <col min="6121" max="6121" width="12.7109375" style="14" bestFit="1" customWidth="1"/>
    <col min="6122" max="6365" width="9.140625" style="14"/>
    <col min="6366" max="6366" width="4.42578125" style="14" customWidth="1"/>
    <col min="6367" max="6367" width="5.5703125" style="14" customWidth="1"/>
    <col min="6368" max="6368" width="5.28515625" style="14" bestFit="1" customWidth="1"/>
    <col min="6369" max="6369" width="8.28515625" style="14" customWidth="1"/>
    <col min="6370" max="6370" width="20.85546875" style="14" customWidth="1"/>
    <col min="6371" max="6371" width="24.28515625" style="14" customWidth="1"/>
    <col min="6372" max="6372" width="13" style="14" customWidth="1"/>
    <col min="6373" max="6373" width="7.5703125" style="14" bestFit="1" customWidth="1"/>
    <col min="6374" max="6374" width="5.7109375" style="14" bestFit="1" customWidth="1"/>
    <col min="6375" max="6375" width="11.85546875" style="14" bestFit="1" customWidth="1"/>
    <col min="6376" max="6376" width="10.140625" style="14" bestFit="1" customWidth="1"/>
    <col min="6377" max="6377" width="12.7109375" style="14" bestFit="1" customWidth="1"/>
    <col min="6378" max="6621" width="9.140625" style="14"/>
    <col min="6622" max="6622" width="4.42578125" style="14" customWidth="1"/>
    <col min="6623" max="6623" width="5.5703125" style="14" customWidth="1"/>
    <col min="6624" max="6624" width="5.28515625" style="14" bestFit="1" customWidth="1"/>
    <col min="6625" max="6625" width="8.28515625" style="14" customWidth="1"/>
    <col min="6626" max="6626" width="20.85546875" style="14" customWidth="1"/>
    <col min="6627" max="6627" width="24.28515625" style="14" customWidth="1"/>
    <col min="6628" max="6628" width="13" style="14" customWidth="1"/>
    <col min="6629" max="6629" width="7.5703125" style="14" bestFit="1" customWidth="1"/>
    <col min="6630" max="6630" width="5.7109375" style="14" bestFit="1" customWidth="1"/>
    <col min="6631" max="6631" width="11.85546875" style="14" bestFit="1" customWidth="1"/>
    <col min="6632" max="6632" width="10.140625" style="14" bestFit="1" customWidth="1"/>
    <col min="6633" max="6633" width="12.7109375" style="14" bestFit="1" customWidth="1"/>
    <col min="6634" max="6877" width="9.140625" style="14"/>
    <col min="6878" max="6878" width="4.42578125" style="14" customWidth="1"/>
    <col min="6879" max="6879" width="5.5703125" style="14" customWidth="1"/>
    <col min="6880" max="6880" width="5.28515625" style="14" bestFit="1" customWidth="1"/>
    <col min="6881" max="6881" width="8.28515625" style="14" customWidth="1"/>
    <col min="6882" max="6882" width="20.85546875" style="14" customWidth="1"/>
    <col min="6883" max="6883" width="24.28515625" style="14" customWidth="1"/>
    <col min="6884" max="6884" width="13" style="14" customWidth="1"/>
    <col min="6885" max="6885" width="7.5703125" style="14" bestFit="1" customWidth="1"/>
    <col min="6886" max="6886" width="5.7109375" style="14" bestFit="1" customWidth="1"/>
    <col min="6887" max="6887" width="11.85546875" style="14" bestFit="1" customWidth="1"/>
    <col min="6888" max="6888" width="10.140625" style="14" bestFit="1" customWidth="1"/>
    <col min="6889" max="6889" width="12.7109375" style="14" bestFit="1" customWidth="1"/>
    <col min="6890" max="7133" width="9.140625" style="14"/>
    <col min="7134" max="7134" width="4.42578125" style="14" customWidth="1"/>
    <col min="7135" max="7135" width="5.5703125" style="14" customWidth="1"/>
    <col min="7136" max="7136" width="5.28515625" style="14" bestFit="1" customWidth="1"/>
    <col min="7137" max="7137" width="8.28515625" style="14" customWidth="1"/>
    <col min="7138" max="7138" width="20.85546875" style="14" customWidth="1"/>
    <col min="7139" max="7139" width="24.28515625" style="14" customWidth="1"/>
    <col min="7140" max="7140" width="13" style="14" customWidth="1"/>
    <col min="7141" max="7141" width="7.5703125" style="14" bestFit="1" customWidth="1"/>
    <col min="7142" max="7142" width="5.7109375" style="14" bestFit="1" customWidth="1"/>
    <col min="7143" max="7143" width="11.85546875" style="14" bestFit="1" customWidth="1"/>
    <col min="7144" max="7144" width="10.140625" style="14" bestFit="1" customWidth="1"/>
    <col min="7145" max="7145" width="12.7109375" style="14" bestFit="1" customWidth="1"/>
    <col min="7146" max="7389" width="9.140625" style="14"/>
    <col min="7390" max="7390" width="4.42578125" style="14" customWidth="1"/>
    <col min="7391" max="7391" width="5.5703125" style="14" customWidth="1"/>
    <col min="7392" max="7392" width="5.28515625" style="14" bestFit="1" customWidth="1"/>
    <col min="7393" max="7393" width="8.28515625" style="14" customWidth="1"/>
    <col min="7394" max="7394" width="20.85546875" style="14" customWidth="1"/>
    <col min="7395" max="7395" width="24.28515625" style="14" customWidth="1"/>
    <col min="7396" max="7396" width="13" style="14" customWidth="1"/>
    <col min="7397" max="7397" width="7.5703125" style="14" bestFit="1" customWidth="1"/>
    <col min="7398" max="7398" width="5.7109375" style="14" bestFit="1" customWidth="1"/>
    <col min="7399" max="7399" width="11.85546875" style="14" bestFit="1" customWidth="1"/>
    <col min="7400" max="7400" width="10.140625" style="14" bestFit="1" customWidth="1"/>
    <col min="7401" max="7401" width="12.7109375" style="14" bestFit="1" customWidth="1"/>
    <col min="7402" max="7645" width="9.140625" style="14"/>
    <col min="7646" max="7646" width="4.42578125" style="14" customWidth="1"/>
    <col min="7647" max="7647" width="5.5703125" style="14" customWidth="1"/>
    <col min="7648" max="7648" width="5.28515625" style="14" bestFit="1" customWidth="1"/>
    <col min="7649" max="7649" width="8.28515625" style="14" customWidth="1"/>
    <col min="7650" max="7650" width="20.85546875" style="14" customWidth="1"/>
    <col min="7651" max="7651" width="24.28515625" style="14" customWidth="1"/>
    <col min="7652" max="7652" width="13" style="14" customWidth="1"/>
    <col min="7653" max="7653" width="7.5703125" style="14" bestFit="1" customWidth="1"/>
    <col min="7654" max="7654" width="5.7109375" style="14" bestFit="1" customWidth="1"/>
    <col min="7655" max="7655" width="11.85546875" style="14" bestFit="1" customWidth="1"/>
    <col min="7656" max="7656" width="10.140625" style="14" bestFit="1" customWidth="1"/>
    <col min="7657" max="7657" width="12.7109375" style="14" bestFit="1" customWidth="1"/>
    <col min="7658" max="7901" width="9.140625" style="14"/>
    <col min="7902" max="7902" width="4.42578125" style="14" customWidth="1"/>
    <col min="7903" max="7903" width="5.5703125" style="14" customWidth="1"/>
    <col min="7904" max="7904" width="5.28515625" style="14" bestFit="1" customWidth="1"/>
    <col min="7905" max="7905" width="8.28515625" style="14" customWidth="1"/>
    <col min="7906" max="7906" width="20.85546875" style="14" customWidth="1"/>
    <col min="7907" max="7907" width="24.28515625" style="14" customWidth="1"/>
    <col min="7908" max="7908" width="13" style="14" customWidth="1"/>
    <col min="7909" max="7909" width="7.5703125" style="14" bestFit="1" customWidth="1"/>
    <col min="7910" max="7910" width="5.7109375" style="14" bestFit="1" customWidth="1"/>
    <col min="7911" max="7911" width="11.85546875" style="14" bestFit="1" customWidth="1"/>
    <col min="7912" max="7912" width="10.140625" style="14" bestFit="1" customWidth="1"/>
    <col min="7913" max="7913" width="12.7109375" style="14" bestFit="1" customWidth="1"/>
    <col min="7914" max="8157" width="9.140625" style="14"/>
    <col min="8158" max="8158" width="4.42578125" style="14" customWidth="1"/>
    <col min="8159" max="8159" width="5.5703125" style="14" customWidth="1"/>
    <col min="8160" max="8160" width="5.28515625" style="14" bestFit="1" customWidth="1"/>
    <col min="8161" max="8161" width="8.28515625" style="14" customWidth="1"/>
    <col min="8162" max="8162" width="20.85546875" style="14" customWidth="1"/>
    <col min="8163" max="8163" width="24.28515625" style="14" customWidth="1"/>
    <col min="8164" max="8164" width="13" style="14" customWidth="1"/>
    <col min="8165" max="8165" width="7.5703125" style="14" bestFit="1" customWidth="1"/>
    <col min="8166" max="8166" width="5.7109375" style="14" bestFit="1" customWidth="1"/>
    <col min="8167" max="8167" width="11.85546875" style="14" bestFit="1" customWidth="1"/>
    <col min="8168" max="8168" width="10.140625" style="14" bestFit="1" customWidth="1"/>
    <col min="8169" max="8169" width="12.7109375" style="14" bestFit="1" customWidth="1"/>
    <col min="8170" max="8413" width="9.140625" style="14"/>
    <col min="8414" max="8414" width="4.42578125" style="14" customWidth="1"/>
    <col min="8415" max="8415" width="5.5703125" style="14" customWidth="1"/>
    <col min="8416" max="8416" width="5.28515625" style="14" bestFit="1" customWidth="1"/>
    <col min="8417" max="8417" width="8.28515625" style="14" customWidth="1"/>
    <col min="8418" max="8418" width="20.85546875" style="14" customWidth="1"/>
    <col min="8419" max="8419" width="24.28515625" style="14" customWidth="1"/>
    <col min="8420" max="8420" width="13" style="14" customWidth="1"/>
    <col min="8421" max="8421" width="7.5703125" style="14" bestFit="1" customWidth="1"/>
    <col min="8422" max="8422" width="5.7109375" style="14" bestFit="1" customWidth="1"/>
    <col min="8423" max="8423" width="11.85546875" style="14" bestFit="1" customWidth="1"/>
    <col min="8424" max="8424" width="10.140625" style="14" bestFit="1" customWidth="1"/>
    <col min="8425" max="8425" width="12.7109375" style="14" bestFit="1" customWidth="1"/>
    <col min="8426" max="8669" width="9.140625" style="14"/>
    <col min="8670" max="8670" width="4.42578125" style="14" customWidth="1"/>
    <col min="8671" max="8671" width="5.5703125" style="14" customWidth="1"/>
    <col min="8672" max="8672" width="5.28515625" style="14" bestFit="1" customWidth="1"/>
    <col min="8673" max="8673" width="8.28515625" style="14" customWidth="1"/>
    <col min="8674" max="8674" width="20.85546875" style="14" customWidth="1"/>
    <col min="8675" max="8675" width="24.28515625" style="14" customWidth="1"/>
    <col min="8676" max="8676" width="13" style="14" customWidth="1"/>
    <col min="8677" max="8677" width="7.5703125" style="14" bestFit="1" customWidth="1"/>
    <col min="8678" max="8678" width="5.7109375" style="14" bestFit="1" customWidth="1"/>
    <col min="8679" max="8679" width="11.85546875" style="14" bestFit="1" customWidth="1"/>
    <col min="8680" max="8680" width="10.140625" style="14" bestFit="1" customWidth="1"/>
    <col min="8681" max="8681" width="12.7109375" style="14" bestFit="1" customWidth="1"/>
    <col min="8682" max="8925" width="9.140625" style="14"/>
    <col min="8926" max="8926" width="4.42578125" style="14" customWidth="1"/>
    <col min="8927" max="8927" width="5.5703125" style="14" customWidth="1"/>
    <col min="8928" max="8928" width="5.28515625" style="14" bestFit="1" customWidth="1"/>
    <col min="8929" max="8929" width="8.28515625" style="14" customWidth="1"/>
    <col min="8930" max="8930" width="20.85546875" style="14" customWidth="1"/>
    <col min="8931" max="8931" width="24.28515625" style="14" customWidth="1"/>
    <col min="8932" max="8932" width="13" style="14" customWidth="1"/>
    <col min="8933" max="8933" width="7.5703125" style="14" bestFit="1" customWidth="1"/>
    <col min="8934" max="8934" width="5.7109375" style="14" bestFit="1" customWidth="1"/>
    <col min="8935" max="8935" width="11.85546875" style="14" bestFit="1" customWidth="1"/>
    <col min="8936" max="8936" width="10.140625" style="14" bestFit="1" customWidth="1"/>
    <col min="8937" max="8937" width="12.7109375" style="14" bestFit="1" customWidth="1"/>
    <col min="8938" max="9181" width="9.140625" style="14"/>
    <col min="9182" max="9182" width="4.42578125" style="14" customWidth="1"/>
    <col min="9183" max="9183" width="5.5703125" style="14" customWidth="1"/>
    <col min="9184" max="9184" width="5.28515625" style="14" bestFit="1" customWidth="1"/>
    <col min="9185" max="9185" width="8.28515625" style="14" customWidth="1"/>
    <col min="9186" max="9186" width="20.85546875" style="14" customWidth="1"/>
    <col min="9187" max="9187" width="24.28515625" style="14" customWidth="1"/>
    <col min="9188" max="9188" width="13" style="14" customWidth="1"/>
    <col min="9189" max="9189" width="7.5703125" style="14" bestFit="1" customWidth="1"/>
    <col min="9190" max="9190" width="5.7109375" style="14" bestFit="1" customWidth="1"/>
    <col min="9191" max="9191" width="11.85546875" style="14" bestFit="1" customWidth="1"/>
    <col min="9192" max="9192" width="10.140625" style="14" bestFit="1" customWidth="1"/>
    <col min="9193" max="9193" width="12.7109375" style="14" bestFit="1" customWidth="1"/>
    <col min="9194" max="9437" width="9.140625" style="14"/>
    <col min="9438" max="9438" width="4.42578125" style="14" customWidth="1"/>
    <col min="9439" max="9439" width="5.5703125" style="14" customWidth="1"/>
    <col min="9440" max="9440" width="5.28515625" style="14" bestFit="1" customWidth="1"/>
    <col min="9441" max="9441" width="8.28515625" style="14" customWidth="1"/>
    <col min="9442" max="9442" width="20.85546875" style="14" customWidth="1"/>
    <col min="9443" max="9443" width="24.28515625" style="14" customWidth="1"/>
    <col min="9444" max="9444" width="13" style="14" customWidth="1"/>
    <col min="9445" max="9445" width="7.5703125" style="14" bestFit="1" customWidth="1"/>
    <col min="9446" max="9446" width="5.7109375" style="14" bestFit="1" customWidth="1"/>
    <col min="9447" max="9447" width="11.85546875" style="14" bestFit="1" customWidth="1"/>
    <col min="9448" max="9448" width="10.140625" style="14" bestFit="1" customWidth="1"/>
    <col min="9449" max="9449" width="12.7109375" style="14" bestFit="1" customWidth="1"/>
    <col min="9450" max="9693" width="9.140625" style="14"/>
    <col min="9694" max="9694" width="4.42578125" style="14" customWidth="1"/>
    <col min="9695" max="9695" width="5.5703125" style="14" customWidth="1"/>
    <col min="9696" max="9696" width="5.28515625" style="14" bestFit="1" customWidth="1"/>
    <col min="9697" max="9697" width="8.28515625" style="14" customWidth="1"/>
    <col min="9698" max="9698" width="20.85546875" style="14" customWidth="1"/>
    <col min="9699" max="9699" width="24.28515625" style="14" customWidth="1"/>
    <col min="9700" max="9700" width="13" style="14" customWidth="1"/>
    <col min="9701" max="9701" width="7.5703125" style="14" bestFit="1" customWidth="1"/>
    <col min="9702" max="9702" width="5.7109375" style="14" bestFit="1" customWidth="1"/>
    <col min="9703" max="9703" width="11.85546875" style="14" bestFit="1" customWidth="1"/>
    <col min="9704" max="9704" width="10.140625" style="14" bestFit="1" customWidth="1"/>
    <col min="9705" max="9705" width="12.7109375" style="14" bestFit="1" customWidth="1"/>
    <col min="9706" max="9949" width="9.140625" style="14"/>
    <col min="9950" max="9950" width="4.42578125" style="14" customWidth="1"/>
    <col min="9951" max="9951" width="5.5703125" style="14" customWidth="1"/>
    <col min="9952" max="9952" width="5.28515625" style="14" bestFit="1" customWidth="1"/>
    <col min="9953" max="9953" width="8.28515625" style="14" customWidth="1"/>
    <col min="9954" max="9954" width="20.85546875" style="14" customWidth="1"/>
    <col min="9955" max="9955" width="24.28515625" style="14" customWidth="1"/>
    <col min="9956" max="9956" width="13" style="14" customWidth="1"/>
    <col min="9957" max="9957" width="7.5703125" style="14" bestFit="1" customWidth="1"/>
    <col min="9958" max="9958" width="5.7109375" style="14" bestFit="1" customWidth="1"/>
    <col min="9959" max="9959" width="11.85546875" style="14" bestFit="1" customWidth="1"/>
    <col min="9960" max="9960" width="10.140625" style="14" bestFit="1" customWidth="1"/>
    <col min="9961" max="9961" width="12.7109375" style="14" bestFit="1" customWidth="1"/>
    <col min="9962" max="10205" width="9.140625" style="14"/>
    <col min="10206" max="10206" width="4.42578125" style="14" customWidth="1"/>
    <col min="10207" max="10207" width="5.5703125" style="14" customWidth="1"/>
    <col min="10208" max="10208" width="5.28515625" style="14" bestFit="1" customWidth="1"/>
    <col min="10209" max="10209" width="8.28515625" style="14" customWidth="1"/>
    <col min="10210" max="10210" width="20.85546875" style="14" customWidth="1"/>
    <col min="10211" max="10211" width="24.28515625" style="14" customWidth="1"/>
    <col min="10212" max="10212" width="13" style="14" customWidth="1"/>
    <col min="10213" max="10213" width="7.5703125" style="14" bestFit="1" customWidth="1"/>
    <col min="10214" max="10214" width="5.7109375" style="14" bestFit="1" customWidth="1"/>
    <col min="10215" max="10215" width="11.85546875" style="14" bestFit="1" customWidth="1"/>
    <col min="10216" max="10216" width="10.140625" style="14" bestFit="1" customWidth="1"/>
    <col min="10217" max="10217" width="12.7109375" style="14" bestFit="1" customWidth="1"/>
    <col min="10218" max="10461" width="9.140625" style="14"/>
    <col min="10462" max="10462" width="4.42578125" style="14" customWidth="1"/>
    <col min="10463" max="10463" width="5.5703125" style="14" customWidth="1"/>
    <col min="10464" max="10464" width="5.28515625" style="14" bestFit="1" customWidth="1"/>
    <col min="10465" max="10465" width="8.28515625" style="14" customWidth="1"/>
    <col min="10466" max="10466" width="20.85546875" style="14" customWidth="1"/>
    <col min="10467" max="10467" width="24.28515625" style="14" customWidth="1"/>
    <col min="10468" max="10468" width="13" style="14" customWidth="1"/>
    <col min="10469" max="10469" width="7.5703125" style="14" bestFit="1" customWidth="1"/>
    <col min="10470" max="10470" width="5.7109375" style="14" bestFit="1" customWidth="1"/>
    <col min="10471" max="10471" width="11.85546875" style="14" bestFit="1" customWidth="1"/>
    <col min="10472" max="10472" width="10.140625" style="14" bestFit="1" customWidth="1"/>
    <col min="10473" max="10473" width="12.7109375" style="14" bestFit="1" customWidth="1"/>
    <col min="10474" max="10717" width="9.140625" style="14"/>
    <col min="10718" max="10718" width="4.42578125" style="14" customWidth="1"/>
    <col min="10719" max="10719" width="5.5703125" style="14" customWidth="1"/>
    <col min="10720" max="10720" width="5.28515625" style="14" bestFit="1" customWidth="1"/>
    <col min="10721" max="10721" width="8.28515625" style="14" customWidth="1"/>
    <col min="10722" max="10722" width="20.85546875" style="14" customWidth="1"/>
    <col min="10723" max="10723" width="24.28515625" style="14" customWidth="1"/>
    <col min="10724" max="10724" width="13" style="14" customWidth="1"/>
    <col min="10725" max="10725" width="7.5703125" style="14" bestFit="1" customWidth="1"/>
    <col min="10726" max="10726" width="5.7109375" style="14" bestFit="1" customWidth="1"/>
    <col min="10727" max="10727" width="11.85546875" style="14" bestFit="1" customWidth="1"/>
    <col min="10728" max="10728" width="10.140625" style="14" bestFit="1" customWidth="1"/>
    <col min="10729" max="10729" width="12.7109375" style="14" bestFit="1" customWidth="1"/>
    <col min="10730" max="10973" width="9.140625" style="14"/>
    <col min="10974" max="10974" width="4.42578125" style="14" customWidth="1"/>
    <col min="10975" max="10975" width="5.5703125" style="14" customWidth="1"/>
    <col min="10976" max="10976" width="5.28515625" style="14" bestFit="1" customWidth="1"/>
    <col min="10977" max="10977" width="8.28515625" style="14" customWidth="1"/>
    <col min="10978" max="10978" width="20.85546875" style="14" customWidth="1"/>
    <col min="10979" max="10979" width="24.28515625" style="14" customWidth="1"/>
    <col min="10980" max="10980" width="13" style="14" customWidth="1"/>
    <col min="10981" max="10981" width="7.5703125" style="14" bestFit="1" customWidth="1"/>
    <col min="10982" max="10982" width="5.7109375" style="14" bestFit="1" customWidth="1"/>
    <col min="10983" max="10983" width="11.85546875" style="14" bestFit="1" customWidth="1"/>
    <col min="10984" max="10984" width="10.140625" style="14" bestFit="1" customWidth="1"/>
    <col min="10985" max="10985" width="12.7109375" style="14" bestFit="1" customWidth="1"/>
    <col min="10986" max="11229" width="9.140625" style="14"/>
    <col min="11230" max="11230" width="4.42578125" style="14" customWidth="1"/>
    <col min="11231" max="11231" width="5.5703125" style="14" customWidth="1"/>
    <col min="11232" max="11232" width="5.28515625" style="14" bestFit="1" customWidth="1"/>
    <col min="11233" max="11233" width="8.28515625" style="14" customWidth="1"/>
    <col min="11234" max="11234" width="20.85546875" style="14" customWidth="1"/>
    <col min="11235" max="11235" width="24.28515625" style="14" customWidth="1"/>
    <col min="11236" max="11236" width="13" style="14" customWidth="1"/>
    <col min="11237" max="11237" width="7.5703125" style="14" bestFit="1" customWidth="1"/>
    <col min="11238" max="11238" width="5.7109375" style="14" bestFit="1" customWidth="1"/>
    <col min="11239" max="11239" width="11.85546875" style="14" bestFit="1" customWidth="1"/>
    <col min="11240" max="11240" width="10.140625" style="14" bestFit="1" customWidth="1"/>
    <col min="11241" max="11241" width="12.7109375" style="14" bestFit="1" customWidth="1"/>
    <col min="11242" max="11485" width="9.140625" style="14"/>
    <col min="11486" max="11486" width="4.42578125" style="14" customWidth="1"/>
    <col min="11487" max="11487" width="5.5703125" style="14" customWidth="1"/>
    <col min="11488" max="11488" width="5.28515625" style="14" bestFit="1" customWidth="1"/>
    <col min="11489" max="11489" width="8.28515625" style="14" customWidth="1"/>
    <col min="11490" max="11490" width="20.85546875" style="14" customWidth="1"/>
    <col min="11491" max="11491" width="24.28515625" style="14" customWidth="1"/>
    <col min="11492" max="11492" width="13" style="14" customWidth="1"/>
    <col min="11493" max="11493" width="7.5703125" style="14" bestFit="1" customWidth="1"/>
    <col min="11494" max="11494" width="5.7109375" style="14" bestFit="1" customWidth="1"/>
    <col min="11495" max="11495" width="11.85546875" style="14" bestFit="1" customWidth="1"/>
    <col min="11496" max="11496" width="10.140625" style="14" bestFit="1" customWidth="1"/>
    <col min="11497" max="11497" width="12.7109375" style="14" bestFit="1" customWidth="1"/>
    <col min="11498" max="11741" width="9.140625" style="14"/>
    <col min="11742" max="11742" width="4.42578125" style="14" customWidth="1"/>
    <col min="11743" max="11743" width="5.5703125" style="14" customWidth="1"/>
    <col min="11744" max="11744" width="5.28515625" style="14" bestFit="1" customWidth="1"/>
    <col min="11745" max="11745" width="8.28515625" style="14" customWidth="1"/>
    <col min="11746" max="11746" width="20.85546875" style="14" customWidth="1"/>
    <col min="11747" max="11747" width="24.28515625" style="14" customWidth="1"/>
    <col min="11748" max="11748" width="13" style="14" customWidth="1"/>
    <col min="11749" max="11749" width="7.5703125" style="14" bestFit="1" customWidth="1"/>
    <col min="11750" max="11750" width="5.7109375" style="14" bestFit="1" customWidth="1"/>
    <col min="11751" max="11751" width="11.85546875" style="14" bestFit="1" customWidth="1"/>
    <col min="11752" max="11752" width="10.140625" style="14" bestFit="1" customWidth="1"/>
    <col min="11753" max="11753" width="12.7109375" style="14" bestFit="1" customWidth="1"/>
    <col min="11754" max="11997" width="9.140625" style="14"/>
    <col min="11998" max="11998" width="4.42578125" style="14" customWidth="1"/>
    <col min="11999" max="11999" width="5.5703125" style="14" customWidth="1"/>
    <col min="12000" max="12000" width="5.28515625" style="14" bestFit="1" customWidth="1"/>
    <col min="12001" max="12001" width="8.28515625" style="14" customWidth="1"/>
    <col min="12002" max="12002" width="20.85546875" style="14" customWidth="1"/>
    <col min="12003" max="12003" width="24.28515625" style="14" customWidth="1"/>
    <col min="12004" max="12004" width="13" style="14" customWidth="1"/>
    <col min="12005" max="12005" width="7.5703125" style="14" bestFit="1" customWidth="1"/>
    <col min="12006" max="12006" width="5.7109375" style="14" bestFit="1" customWidth="1"/>
    <col min="12007" max="12007" width="11.85546875" style="14" bestFit="1" customWidth="1"/>
    <col min="12008" max="12008" width="10.140625" style="14" bestFit="1" customWidth="1"/>
    <col min="12009" max="12009" width="12.7109375" style="14" bestFit="1" customWidth="1"/>
    <col min="12010" max="12253" width="9.140625" style="14"/>
    <col min="12254" max="12254" width="4.42578125" style="14" customWidth="1"/>
    <col min="12255" max="12255" width="5.5703125" style="14" customWidth="1"/>
    <col min="12256" max="12256" width="5.28515625" style="14" bestFit="1" customWidth="1"/>
    <col min="12257" max="12257" width="8.28515625" style="14" customWidth="1"/>
    <col min="12258" max="12258" width="20.85546875" style="14" customWidth="1"/>
    <col min="12259" max="12259" width="24.28515625" style="14" customWidth="1"/>
    <col min="12260" max="12260" width="13" style="14" customWidth="1"/>
    <col min="12261" max="12261" width="7.5703125" style="14" bestFit="1" customWidth="1"/>
    <col min="12262" max="12262" width="5.7109375" style="14" bestFit="1" customWidth="1"/>
    <col min="12263" max="12263" width="11.85546875" style="14" bestFit="1" customWidth="1"/>
    <col min="12264" max="12264" width="10.140625" style="14" bestFit="1" customWidth="1"/>
    <col min="12265" max="12265" width="12.7109375" style="14" bestFit="1" customWidth="1"/>
    <col min="12266" max="12509" width="9.140625" style="14"/>
    <col min="12510" max="12510" width="4.42578125" style="14" customWidth="1"/>
    <col min="12511" max="12511" width="5.5703125" style="14" customWidth="1"/>
    <col min="12512" max="12512" width="5.28515625" style="14" bestFit="1" customWidth="1"/>
    <col min="12513" max="12513" width="8.28515625" style="14" customWidth="1"/>
    <col min="12514" max="12514" width="20.85546875" style="14" customWidth="1"/>
    <col min="12515" max="12515" width="24.28515625" style="14" customWidth="1"/>
    <col min="12516" max="12516" width="13" style="14" customWidth="1"/>
    <col min="12517" max="12517" width="7.5703125" style="14" bestFit="1" customWidth="1"/>
    <col min="12518" max="12518" width="5.7109375" style="14" bestFit="1" customWidth="1"/>
    <col min="12519" max="12519" width="11.85546875" style="14" bestFit="1" customWidth="1"/>
    <col min="12520" max="12520" width="10.140625" style="14" bestFit="1" customWidth="1"/>
    <col min="12521" max="12521" width="12.7109375" style="14" bestFit="1" customWidth="1"/>
    <col min="12522" max="12765" width="9.140625" style="14"/>
    <col min="12766" max="12766" width="4.42578125" style="14" customWidth="1"/>
    <col min="12767" max="12767" width="5.5703125" style="14" customWidth="1"/>
    <col min="12768" max="12768" width="5.28515625" style="14" bestFit="1" customWidth="1"/>
    <col min="12769" max="12769" width="8.28515625" style="14" customWidth="1"/>
    <col min="12770" max="12770" width="20.85546875" style="14" customWidth="1"/>
    <col min="12771" max="12771" width="24.28515625" style="14" customWidth="1"/>
    <col min="12772" max="12772" width="13" style="14" customWidth="1"/>
    <col min="12773" max="12773" width="7.5703125" style="14" bestFit="1" customWidth="1"/>
    <col min="12774" max="12774" width="5.7109375" style="14" bestFit="1" customWidth="1"/>
    <col min="12775" max="12775" width="11.85546875" style="14" bestFit="1" customWidth="1"/>
    <col min="12776" max="12776" width="10.140625" style="14" bestFit="1" customWidth="1"/>
    <col min="12777" max="12777" width="12.7109375" style="14" bestFit="1" customWidth="1"/>
    <col min="12778" max="13021" width="9.140625" style="14"/>
    <col min="13022" max="13022" width="4.42578125" style="14" customWidth="1"/>
    <col min="13023" max="13023" width="5.5703125" style="14" customWidth="1"/>
    <col min="13024" max="13024" width="5.28515625" style="14" bestFit="1" customWidth="1"/>
    <col min="13025" max="13025" width="8.28515625" style="14" customWidth="1"/>
    <col min="13026" max="13026" width="20.85546875" style="14" customWidth="1"/>
    <col min="13027" max="13027" width="24.28515625" style="14" customWidth="1"/>
    <col min="13028" max="13028" width="13" style="14" customWidth="1"/>
    <col min="13029" max="13029" width="7.5703125" style="14" bestFit="1" customWidth="1"/>
    <col min="13030" max="13030" width="5.7109375" style="14" bestFit="1" customWidth="1"/>
    <col min="13031" max="13031" width="11.85546875" style="14" bestFit="1" customWidth="1"/>
    <col min="13032" max="13032" width="10.140625" style="14" bestFit="1" customWidth="1"/>
    <col min="13033" max="13033" width="12.7109375" style="14" bestFit="1" customWidth="1"/>
    <col min="13034" max="13277" width="9.140625" style="14"/>
    <col min="13278" max="13278" width="4.42578125" style="14" customWidth="1"/>
    <col min="13279" max="13279" width="5.5703125" style="14" customWidth="1"/>
    <col min="13280" max="13280" width="5.28515625" style="14" bestFit="1" customWidth="1"/>
    <col min="13281" max="13281" width="8.28515625" style="14" customWidth="1"/>
    <col min="13282" max="13282" width="20.85546875" style="14" customWidth="1"/>
    <col min="13283" max="13283" width="24.28515625" style="14" customWidth="1"/>
    <col min="13284" max="13284" width="13" style="14" customWidth="1"/>
    <col min="13285" max="13285" width="7.5703125" style="14" bestFit="1" customWidth="1"/>
    <col min="13286" max="13286" width="5.7109375" style="14" bestFit="1" customWidth="1"/>
    <col min="13287" max="13287" width="11.85546875" style="14" bestFit="1" customWidth="1"/>
    <col min="13288" max="13288" width="10.140625" style="14" bestFit="1" customWidth="1"/>
    <col min="13289" max="13289" width="12.7109375" style="14" bestFit="1" customWidth="1"/>
    <col min="13290" max="13533" width="9.140625" style="14"/>
    <col min="13534" max="13534" width="4.42578125" style="14" customWidth="1"/>
    <col min="13535" max="13535" width="5.5703125" style="14" customWidth="1"/>
    <col min="13536" max="13536" width="5.28515625" style="14" bestFit="1" customWidth="1"/>
    <col min="13537" max="13537" width="8.28515625" style="14" customWidth="1"/>
    <col min="13538" max="13538" width="20.85546875" style="14" customWidth="1"/>
    <col min="13539" max="13539" width="24.28515625" style="14" customWidth="1"/>
    <col min="13540" max="13540" width="13" style="14" customWidth="1"/>
    <col min="13541" max="13541" width="7.5703125" style="14" bestFit="1" customWidth="1"/>
    <col min="13542" max="13542" width="5.7109375" style="14" bestFit="1" customWidth="1"/>
    <col min="13543" max="13543" width="11.85546875" style="14" bestFit="1" customWidth="1"/>
    <col min="13544" max="13544" width="10.140625" style="14" bestFit="1" customWidth="1"/>
    <col min="13545" max="13545" width="12.7109375" style="14" bestFit="1" customWidth="1"/>
    <col min="13546" max="13789" width="9.140625" style="14"/>
    <col min="13790" max="13790" width="4.42578125" style="14" customWidth="1"/>
    <col min="13791" max="13791" width="5.5703125" style="14" customWidth="1"/>
    <col min="13792" max="13792" width="5.28515625" style="14" bestFit="1" customWidth="1"/>
    <col min="13793" max="13793" width="8.28515625" style="14" customWidth="1"/>
    <col min="13794" max="13794" width="20.85546875" style="14" customWidth="1"/>
    <col min="13795" max="13795" width="24.28515625" style="14" customWidth="1"/>
    <col min="13796" max="13796" width="13" style="14" customWidth="1"/>
    <col min="13797" max="13797" width="7.5703125" style="14" bestFit="1" customWidth="1"/>
    <col min="13798" max="13798" width="5.7109375" style="14" bestFit="1" customWidth="1"/>
    <col min="13799" max="13799" width="11.85546875" style="14" bestFit="1" customWidth="1"/>
    <col min="13800" max="13800" width="10.140625" style="14" bestFit="1" customWidth="1"/>
    <col min="13801" max="13801" width="12.7109375" style="14" bestFit="1" customWidth="1"/>
    <col min="13802" max="14045" width="9.140625" style="14"/>
    <col min="14046" max="14046" width="4.42578125" style="14" customWidth="1"/>
    <col min="14047" max="14047" width="5.5703125" style="14" customWidth="1"/>
    <col min="14048" max="14048" width="5.28515625" style="14" bestFit="1" customWidth="1"/>
    <col min="14049" max="14049" width="8.28515625" style="14" customWidth="1"/>
    <col min="14050" max="14050" width="20.85546875" style="14" customWidth="1"/>
    <col min="14051" max="14051" width="24.28515625" style="14" customWidth="1"/>
    <col min="14052" max="14052" width="13" style="14" customWidth="1"/>
    <col min="14053" max="14053" width="7.5703125" style="14" bestFit="1" customWidth="1"/>
    <col min="14054" max="14054" width="5.7109375" style="14" bestFit="1" customWidth="1"/>
    <col min="14055" max="14055" width="11.85546875" style="14" bestFit="1" customWidth="1"/>
    <col min="14056" max="14056" width="10.140625" style="14" bestFit="1" customWidth="1"/>
    <col min="14057" max="14057" width="12.7109375" style="14" bestFit="1" customWidth="1"/>
    <col min="14058" max="14301" width="9.140625" style="14"/>
    <col min="14302" max="14302" width="4.42578125" style="14" customWidth="1"/>
    <col min="14303" max="14303" width="5.5703125" style="14" customWidth="1"/>
    <col min="14304" max="14304" width="5.28515625" style="14" bestFit="1" customWidth="1"/>
    <col min="14305" max="14305" width="8.28515625" style="14" customWidth="1"/>
    <col min="14306" max="14306" width="20.85546875" style="14" customWidth="1"/>
    <col min="14307" max="14307" width="24.28515625" style="14" customWidth="1"/>
    <col min="14308" max="14308" width="13" style="14" customWidth="1"/>
    <col min="14309" max="14309" width="7.5703125" style="14" bestFit="1" customWidth="1"/>
    <col min="14310" max="14310" width="5.7109375" style="14" bestFit="1" customWidth="1"/>
    <col min="14311" max="14311" width="11.85546875" style="14" bestFit="1" customWidth="1"/>
    <col min="14312" max="14312" width="10.140625" style="14" bestFit="1" customWidth="1"/>
    <col min="14313" max="14313" width="12.7109375" style="14" bestFit="1" customWidth="1"/>
    <col min="14314" max="14557" width="9.140625" style="14"/>
    <col min="14558" max="14558" width="4.42578125" style="14" customWidth="1"/>
    <col min="14559" max="14559" width="5.5703125" style="14" customWidth="1"/>
    <col min="14560" max="14560" width="5.28515625" style="14" bestFit="1" customWidth="1"/>
    <col min="14561" max="14561" width="8.28515625" style="14" customWidth="1"/>
    <col min="14562" max="14562" width="20.85546875" style="14" customWidth="1"/>
    <col min="14563" max="14563" width="24.28515625" style="14" customWidth="1"/>
    <col min="14564" max="14564" width="13" style="14" customWidth="1"/>
    <col min="14565" max="14565" width="7.5703125" style="14" bestFit="1" customWidth="1"/>
    <col min="14566" max="14566" width="5.7109375" style="14" bestFit="1" customWidth="1"/>
    <col min="14567" max="14567" width="11.85546875" style="14" bestFit="1" customWidth="1"/>
    <col min="14568" max="14568" width="10.140625" style="14" bestFit="1" customWidth="1"/>
    <col min="14569" max="14569" width="12.7109375" style="14" bestFit="1" customWidth="1"/>
    <col min="14570" max="14813" width="9.140625" style="14"/>
    <col min="14814" max="14814" width="4.42578125" style="14" customWidth="1"/>
    <col min="14815" max="14815" width="5.5703125" style="14" customWidth="1"/>
    <col min="14816" max="14816" width="5.28515625" style="14" bestFit="1" customWidth="1"/>
    <col min="14817" max="14817" width="8.28515625" style="14" customWidth="1"/>
    <col min="14818" max="14818" width="20.85546875" style="14" customWidth="1"/>
    <col min="14819" max="14819" width="24.28515625" style="14" customWidth="1"/>
    <col min="14820" max="14820" width="13" style="14" customWidth="1"/>
    <col min="14821" max="14821" width="7.5703125" style="14" bestFit="1" customWidth="1"/>
    <col min="14822" max="14822" width="5.7109375" style="14" bestFit="1" customWidth="1"/>
    <col min="14823" max="14823" width="11.85546875" style="14" bestFit="1" customWidth="1"/>
    <col min="14824" max="14824" width="10.140625" style="14" bestFit="1" customWidth="1"/>
    <col min="14825" max="14825" width="12.7109375" style="14" bestFit="1" customWidth="1"/>
    <col min="14826" max="15069" width="9.140625" style="14"/>
    <col min="15070" max="15070" width="4.42578125" style="14" customWidth="1"/>
    <col min="15071" max="15071" width="5.5703125" style="14" customWidth="1"/>
    <col min="15072" max="15072" width="5.28515625" style="14" bestFit="1" customWidth="1"/>
    <col min="15073" max="15073" width="8.28515625" style="14" customWidth="1"/>
    <col min="15074" max="15074" width="20.85546875" style="14" customWidth="1"/>
    <col min="15075" max="15075" width="24.28515625" style="14" customWidth="1"/>
    <col min="15076" max="15076" width="13" style="14" customWidth="1"/>
    <col min="15077" max="15077" width="7.5703125" style="14" bestFit="1" customWidth="1"/>
    <col min="15078" max="15078" width="5.7109375" style="14" bestFit="1" customWidth="1"/>
    <col min="15079" max="15079" width="11.85546875" style="14" bestFit="1" customWidth="1"/>
    <col min="15080" max="15080" width="10.140625" style="14" bestFit="1" customWidth="1"/>
    <col min="15081" max="15081" width="12.7109375" style="14" bestFit="1" customWidth="1"/>
    <col min="15082" max="15325" width="9.140625" style="14"/>
    <col min="15326" max="15326" width="4.42578125" style="14" customWidth="1"/>
    <col min="15327" max="15327" width="5.5703125" style="14" customWidth="1"/>
    <col min="15328" max="15328" width="5.28515625" style="14" bestFit="1" customWidth="1"/>
    <col min="15329" max="15329" width="8.28515625" style="14" customWidth="1"/>
    <col min="15330" max="15330" width="20.85546875" style="14" customWidth="1"/>
    <col min="15331" max="15331" width="24.28515625" style="14" customWidth="1"/>
    <col min="15332" max="15332" width="13" style="14" customWidth="1"/>
    <col min="15333" max="15333" width="7.5703125" style="14" bestFit="1" customWidth="1"/>
    <col min="15334" max="15334" width="5.7109375" style="14" bestFit="1" customWidth="1"/>
    <col min="15335" max="15335" width="11.85546875" style="14" bestFit="1" customWidth="1"/>
    <col min="15336" max="15336" width="10.140625" style="14" bestFit="1" customWidth="1"/>
    <col min="15337" max="15337" width="12.7109375" style="14" bestFit="1" customWidth="1"/>
    <col min="15338" max="15581" width="9.140625" style="14"/>
    <col min="15582" max="15582" width="4.42578125" style="14" customWidth="1"/>
    <col min="15583" max="15583" width="5.5703125" style="14" customWidth="1"/>
    <col min="15584" max="15584" width="5.28515625" style="14" bestFit="1" customWidth="1"/>
    <col min="15585" max="15585" width="8.28515625" style="14" customWidth="1"/>
    <col min="15586" max="15586" width="20.85546875" style="14" customWidth="1"/>
    <col min="15587" max="15587" width="24.28515625" style="14" customWidth="1"/>
    <col min="15588" max="15588" width="13" style="14" customWidth="1"/>
    <col min="15589" max="15589" width="7.5703125" style="14" bestFit="1" customWidth="1"/>
    <col min="15590" max="15590" width="5.7109375" style="14" bestFit="1" customWidth="1"/>
    <col min="15591" max="15591" width="11.85546875" style="14" bestFit="1" customWidth="1"/>
    <col min="15592" max="15592" width="10.140625" style="14" bestFit="1" customWidth="1"/>
    <col min="15593" max="15593" width="12.7109375" style="14" bestFit="1" customWidth="1"/>
    <col min="15594" max="15837" width="9.140625" style="14"/>
    <col min="15838" max="15838" width="4.42578125" style="14" customWidth="1"/>
    <col min="15839" max="15839" width="5.5703125" style="14" customWidth="1"/>
    <col min="15840" max="15840" width="5.28515625" style="14" bestFit="1" customWidth="1"/>
    <col min="15841" max="15841" width="8.28515625" style="14" customWidth="1"/>
    <col min="15842" max="15842" width="20.85546875" style="14" customWidth="1"/>
    <col min="15843" max="15843" width="24.28515625" style="14" customWidth="1"/>
    <col min="15844" max="15844" width="13" style="14" customWidth="1"/>
    <col min="15845" max="15845" width="7.5703125" style="14" bestFit="1" customWidth="1"/>
    <col min="15846" max="15846" width="5.7109375" style="14" bestFit="1" customWidth="1"/>
    <col min="15847" max="15847" width="11.85546875" style="14" bestFit="1" customWidth="1"/>
    <col min="15848" max="15848" width="10.140625" style="14" bestFit="1" customWidth="1"/>
    <col min="15849" max="15849" width="12.7109375" style="14" bestFit="1" customWidth="1"/>
    <col min="15850" max="16093" width="9.140625" style="14"/>
    <col min="16094" max="16094" width="4.42578125" style="14" customWidth="1"/>
    <col min="16095" max="16095" width="5.5703125" style="14" customWidth="1"/>
    <col min="16096" max="16096" width="5.28515625" style="14" bestFit="1" customWidth="1"/>
    <col min="16097" max="16097" width="8.28515625" style="14" customWidth="1"/>
    <col min="16098" max="16098" width="20.85546875" style="14" customWidth="1"/>
    <col min="16099" max="16099" width="24.28515625" style="14" customWidth="1"/>
    <col min="16100" max="16100" width="13" style="14" customWidth="1"/>
    <col min="16101" max="16101" width="7.5703125" style="14" bestFit="1" customWidth="1"/>
    <col min="16102" max="16102" width="5.7109375" style="14" bestFit="1" customWidth="1"/>
    <col min="16103" max="16103" width="11.85546875" style="14" bestFit="1" customWidth="1"/>
    <col min="16104" max="16104" width="10.140625" style="14" bestFit="1" customWidth="1"/>
    <col min="16105" max="16105" width="12.7109375" style="14" bestFit="1" customWidth="1"/>
    <col min="16106" max="16384" width="9.140625" style="14"/>
  </cols>
  <sheetData>
    <row r="1" spans="1:8" x14ac:dyDescent="0.3">
      <c r="A1" s="447" t="s">
        <v>44</v>
      </c>
      <c r="B1" s="447"/>
      <c r="C1" s="447"/>
    </row>
    <row r="3" spans="1:8" ht="16.5" customHeight="1" x14ac:dyDescent="0.3">
      <c r="B3" s="446" t="s">
        <v>45</v>
      </c>
      <c r="C3" s="446"/>
      <c r="D3" s="446"/>
      <c r="E3" s="446"/>
      <c r="F3" s="446"/>
      <c r="G3" s="446"/>
    </row>
    <row r="4" spans="1:8" x14ac:dyDescent="0.3">
      <c r="C4" s="362"/>
      <c r="D4" s="363"/>
      <c r="E4" s="363"/>
      <c r="F4" s="363"/>
    </row>
    <row r="5" spans="1:8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51</v>
      </c>
      <c r="H5" s="19" t="s">
        <v>52</v>
      </c>
    </row>
    <row r="6" spans="1:8" ht="49.5" x14ac:dyDescent="0.3">
      <c r="A6" s="367">
        <v>273</v>
      </c>
      <c r="B6" s="190" t="s">
        <v>0</v>
      </c>
      <c r="C6" s="162" t="s">
        <v>682</v>
      </c>
      <c r="D6" s="370" t="s">
        <v>683</v>
      </c>
      <c r="E6" s="368" t="s">
        <v>1</v>
      </c>
      <c r="F6" s="369">
        <v>188332.91</v>
      </c>
      <c r="G6" s="35" t="s">
        <v>684</v>
      </c>
      <c r="H6" s="335" t="s">
        <v>685</v>
      </c>
    </row>
    <row r="7" spans="1:8" x14ac:dyDescent="0.3">
      <c r="A7" s="448" t="s">
        <v>74</v>
      </c>
      <c r="B7" s="449"/>
      <c r="C7" s="449"/>
      <c r="D7" s="450"/>
      <c r="E7" s="91">
        <f>SUM(E6:E6)</f>
        <v>0</v>
      </c>
      <c r="F7" s="364">
        <f>SUM(F6)</f>
        <v>188332.91</v>
      </c>
      <c r="G7" s="17"/>
      <c r="H7" s="151"/>
    </row>
    <row r="9" spans="1:8" x14ac:dyDescent="0.3">
      <c r="D9" s="14" t="s">
        <v>674</v>
      </c>
    </row>
  </sheetData>
  <mergeCells count="3">
    <mergeCell ref="A1:C1"/>
    <mergeCell ref="B3:G3"/>
    <mergeCell ref="A7:D7"/>
  </mergeCells>
  <pageMargins left="0.7" right="0.7" top="0.75" bottom="0.75" header="0.3" footer="0.3"/>
  <pageSetup paperSize="9" scale="42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zoomScale="75" zoomScaleNormal="75" workbookViewId="0">
      <pane xSplit="1" ySplit="1" topLeftCell="B5" activePane="bottomRight" state="frozen"/>
      <selection pane="topRight" activeCell="B1" sqref="B1"/>
      <selection pane="bottomLeft" activeCell="A6" sqref="A6"/>
      <selection pane="bottomRight" activeCell="G21" sqref="G21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1.85546875" style="14" customWidth="1"/>
    <col min="8" max="8" width="18.85546875" style="14" customWidth="1"/>
    <col min="9" max="10" width="9.140625" style="14"/>
    <col min="11" max="11" width="19.140625" style="14" bestFit="1" customWidth="1"/>
    <col min="12" max="223" width="9.140625" style="14"/>
    <col min="224" max="224" width="4.42578125" style="14" customWidth="1"/>
    <col min="225" max="225" width="5.5703125" style="14" customWidth="1"/>
    <col min="226" max="226" width="5.28515625" style="14" bestFit="1" customWidth="1"/>
    <col min="227" max="227" width="8.28515625" style="14" customWidth="1"/>
    <col min="228" max="228" width="20.85546875" style="14" customWidth="1"/>
    <col min="229" max="229" width="24.28515625" style="14" customWidth="1"/>
    <col min="230" max="230" width="13" style="14" customWidth="1"/>
    <col min="231" max="231" width="7.5703125" style="14" bestFit="1" customWidth="1"/>
    <col min="232" max="232" width="5.7109375" style="14" bestFit="1" customWidth="1"/>
    <col min="233" max="233" width="11.85546875" style="14" bestFit="1" customWidth="1"/>
    <col min="234" max="234" width="10.140625" style="14" bestFit="1" customWidth="1"/>
    <col min="235" max="235" width="12.7109375" style="14" bestFit="1" customWidth="1"/>
    <col min="236" max="479" width="9.140625" style="14"/>
    <col min="480" max="480" width="4.42578125" style="14" customWidth="1"/>
    <col min="481" max="481" width="5.5703125" style="14" customWidth="1"/>
    <col min="482" max="482" width="5.28515625" style="14" bestFit="1" customWidth="1"/>
    <col min="483" max="483" width="8.28515625" style="14" customWidth="1"/>
    <col min="484" max="484" width="20.85546875" style="14" customWidth="1"/>
    <col min="485" max="485" width="24.28515625" style="14" customWidth="1"/>
    <col min="486" max="486" width="13" style="14" customWidth="1"/>
    <col min="487" max="487" width="7.5703125" style="14" bestFit="1" customWidth="1"/>
    <col min="488" max="488" width="5.7109375" style="14" bestFit="1" customWidth="1"/>
    <col min="489" max="489" width="11.85546875" style="14" bestFit="1" customWidth="1"/>
    <col min="490" max="490" width="10.140625" style="14" bestFit="1" customWidth="1"/>
    <col min="491" max="491" width="12.7109375" style="14" bestFit="1" customWidth="1"/>
    <col min="492" max="735" width="9.140625" style="14"/>
    <col min="736" max="736" width="4.42578125" style="14" customWidth="1"/>
    <col min="737" max="737" width="5.5703125" style="14" customWidth="1"/>
    <col min="738" max="738" width="5.28515625" style="14" bestFit="1" customWidth="1"/>
    <col min="739" max="739" width="8.28515625" style="14" customWidth="1"/>
    <col min="740" max="740" width="20.85546875" style="14" customWidth="1"/>
    <col min="741" max="741" width="24.28515625" style="14" customWidth="1"/>
    <col min="742" max="742" width="13" style="14" customWidth="1"/>
    <col min="743" max="743" width="7.5703125" style="14" bestFit="1" customWidth="1"/>
    <col min="744" max="744" width="5.7109375" style="14" bestFit="1" customWidth="1"/>
    <col min="745" max="745" width="11.85546875" style="14" bestFit="1" customWidth="1"/>
    <col min="746" max="746" width="10.140625" style="14" bestFit="1" customWidth="1"/>
    <col min="747" max="747" width="12.7109375" style="14" bestFit="1" customWidth="1"/>
    <col min="748" max="991" width="9.140625" style="14"/>
    <col min="992" max="992" width="4.42578125" style="14" customWidth="1"/>
    <col min="993" max="993" width="5.5703125" style="14" customWidth="1"/>
    <col min="994" max="994" width="5.28515625" style="14" bestFit="1" customWidth="1"/>
    <col min="995" max="995" width="8.28515625" style="14" customWidth="1"/>
    <col min="996" max="996" width="20.85546875" style="14" customWidth="1"/>
    <col min="997" max="997" width="24.28515625" style="14" customWidth="1"/>
    <col min="998" max="998" width="13" style="14" customWidth="1"/>
    <col min="999" max="999" width="7.5703125" style="14" bestFit="1" customWidth="1"/>
    <col min="1000" max="1000" width="5.7109375" style="14" bestFit="1" customWidth="1"/>
    <col min="1001" max="1001" width="11.85546875" style="14" bestFit="1" customWidth="1"/>
    <col min="1002" max="1002" width="10.140625" style="14" bestFit="1" customWidth="1"/>
    <col min="1003" max="1003" width="12.7109375" style="14" bestFit="1" customWidth="1"/>
    <col min="1004" max="1247" width="9.140625" style="14"/>
    <col min="1248" max="1248" width="4.42578125" style="14" customWidth="1"/>
    <col min="1249" max="1249" width="5.5703125" style="14" customWidth="1"/>
    <col min="1250" max="1250" width="5.28515625" style="14" bestFit="1" customWidth="1"/>
    <col min="1251" max="1251" width="8.28515625" style="14" customWidth="1"/>
    <col min="1252" max="1252" width="20.85546875" style="14" customWidth="1"/>
    <col min="1253" max="1253" width="24.28515625" style="14" customWidth="1"/>
    <col min="1254" max="1254" width="13" style="14" customWidth="1"/>
    <col min="1255" max="1255" width="7.5703125" style="14" bestFit="1" customWidth="1"/>
    <col min="1256" max="1256" width="5.7109375" style="14" bestFit="1" customWidth="1"/>
    <col min="1257" max="1257" width="11.85546875" style="14" bestFit="1" customWidth="1"/>
    <col min="1258" max="1258" width="10.140625" style="14" bestFit="1" customWidth="1"/>
    <col min="1259" max="1259" width="12.7109375" style="14" bestFit="1" customWidth="1"/>
    <col min="1260" max="1503" width="9.140625" style="14"/>
    <col min="1504" max="1504" width="4.42578125" style="14" customWidth="1"/>
    <col min="1505" max="1505" width="5.5703125" style="14" customWidth="1"/>
    <col min="1506" max="1506" width="5.28515625" style="14" bestFit="1" customWidth="1"/>
    <col min="1507" max="1507" width="8.28515625" style="14" customWidth="1"/>
    <col min="1508" max="1508" width="20.85546875" style="14" customWidth="1"/>
    <col min="1509" max="1509" width="24.28515625" style="14" customWidth="1"/>
    <col min="1510" max="1510" width="13" style="14" customWidth="1"/>
    <col min="1511" max="1511" width="7.5703125" style="14" bestFit="1" customWidth="1"/>
    <col min="1512" max="1512" width="5.7109375" style="14" bestFit="1" customWidth="1"/>
    <col min="1513" max="1513" width="11.85546875" style="14" bestFit="1" customWidth="1"/>
    <col min="1514" max="1514" width="10.140625" style="14" bestFit="1" customWidth="1"/>
    <col min="1515" max="1515" width="12.7109375" style="14" bestFit="1" customWidth="1"/>
    <col min="1516" max="1759" width="9.140625" style="14"/>
    <col min="1760" max="1760" width="4.42578125" style="14" customWidth="1"/>
    <col min="1761" max="1761" width="5.5703125" style="14" customWidth="1"/>
    <col min="1762" max="1762" width="5.28515625" style="14" bestFit="1" customWidth="1"/>
    <col min="1763" max="1763" width="8.28515625" style="14" customWidth="1"/>
    <col min="1764" max="1764" width="20.85546875" style="14" customWidth="1"/>
    <col min="1765" max="1765" width="24.28515625" style="14" customWidth="1"/>
    <col min="1766" max="1766" width="13" style="14" customWidth="1"/>
    <col min="1767" max="1767" width="7.5703125" style="14" bestFit="1" customWidth="1"/>
    <col min="1768" max="1768" width="5.7109375" style="14" bestFit="1" customWidth="1"/>
    <col min="1769" max="1769" width="11.85546875" style="14" bestFit="1" customWidth="1"/>
    <col min="1770" max="1770" width="10.140625" style="14" bestFit="1" customWidth="1"/>
    <col min="1771" max="1771" width="12.7109375" style="14" bestFit="1" customWidth="1"/>
    <col min="1772" max="2015" width="9.140625" style="14"/>
    <col min="2016" max="2016" width="4.42578125" style="14" customWidth="1"/>
    <col min="2017" max="2017" width="5.5703125" style="14" customWidth="1"/>
    <col min="2018" max="2018" width="5.28515625" style="14" bestFit="1" customWidth="1"/>
    <col min="2019" max="2019" width="8.28515625" style="14" customWidth="1"/>
    <col min="2020" max="2020" width="20.85546875" style="14" customWidth="1"/>
    <col min="2021" max="2021" width="24.28515625" style="14" customWidth="1"/>
    <col min="2022" max="2022" width="13" style="14" customWidth="1"/>
    <col min="2023" max="2023" width="7.5703125" style="14" bestFit="1" customWidth="1"/>
    <col min="2024" max="2024" width="5.7109375" style="14" bestFit="1" customWidth="1"/>
    <col min="2025" max="2025" width="11.85546875" style="14" bestFit="1" customWidth="1"/>
    <col min="2026" max="2026" width="10.140625" style="14" bestFit="1" customWidth="1"/>
    <col min="2027" max="2027" width="12.7109375" style="14" bestFit="1" customWidth="1"/>
    <col min="2028" max="2271" width="9.140625" style="14"/>
    <col min="2272" max="2272" width="4.42578125" style="14" customWidth="1"/>
    <col min="2273" max="2273" width="5.5703125" style="14" customWidth="1"/>
    <col min="2274" max="2274" width="5.28515625" style="14" bestFit="1" customWidth="1"/>
    <col min="2275" max="2275" width="8.28515625" style="14" customWidth="1"/>
    <col min="2276" max="2276" width="20.85546875" style="14" customWidth="1"/>
    <col min="2277" max="2277" width="24.28515625" style="14" customWidth="1"/>
    <col min="2278" max="2278" width="13" style="14" customWidth="1"/>
    <col min="2279" max="2279" width="7.5703125" style="14" bestFit="1" customWidth="1"/>
    <col min="2280" max="2280" width="5.7109375" style="14" bestFit="1" customWidth="1"/>
    <col min="2281" max="2281" width="11.85546875" style="14" bestFit="1" customWidth="1"/>
    <col min="2282" max="2282" width="10.140625" style="14" bestFit="1" customWidth="1"/>
    <col min="2283" max="2283" width="12.7109375" style="14" bestFit="1" customWidth="1"/>
    <col min="2284" max="2527" width="9.140625" style="14"/>
    <col min="2528" max="2528" width="4.42578125" style="14" customWidth="1"/>
    <col min="2529" max="2529" width="5.5703125" style="14" customWidth="1"/>
    <col min="2530" max="2530" width="5.28515625" style="14" bestFit="1" customWidth="1"/>
    <col min="2531" max="2531" width="8.28515625" style="14" customWidth="1"/>
    <col min="2532" max="2532" width="20.85546875" style="14" customWidth="1"/>
    <col min="2533" max="2533" width="24.28515625" style="14" customWidth="1"/>
    <col min="2534" max="2534" width="13" style="14" customWidth="1"/>
    <col min="2535" max="2535" width="7.5703125" style="14" bestFit="1" customWidth="1"/>
    <col min="2536" max="2536" width="5.7109375" style="14" bestFit="1" customWidth="1"/>
    <col min="2537" max="2537" width="11.85546875" style="14" bestFit="1" customWidth="1"/>
    <col min="2538" max="2538" width="10.140625" style="14" bestFit="1" customWidth="1"/>
    <col min="2539" max="2539" width="12.7109375" style="14" bestFit="1" customWidth="1"/>
    <col min="2540" max="2783" width="9.140625" style="14"/>
    <col min="2784" max="2784" width="4.42578125" style="14" customWidth="1"/>
    <col min="2785" max="2785" width="5.5703125" style="14" customWidth="1"/>
    <col min="2786" max="2786" width="5.28515625" style="14" bestFit="1" customWidth="1"/>
    <col min="2787" max="2787" width="8.28515625" style="14" customWidth="1"/>
    <col min="2788" max="2788" width="20.85546875" style="14" customWidth="1"/>
    <col min="2789" max="2789" width="24.28515625" style="14" customWidth="1"/>
    <col min="2790" max="2790" width="13" style="14" customWidth="1"/>
    <col min="2791" max="2791" width="7.5703125" style="14" bestFit="1" customWidth="1"/>
    <col min="2792" max="2792" width="5.7109375" style="14" bestFit="1" customWidth="1"/>
    <col min="2793" max="2793" width="11.85546875" style="14" bestFit="1" customWidth="1"/>
    <col min="2794" max="2794" width="10.140625" style="14" bestFit="1" customWidth="1"/>
    <col min="2795" max="2795" width="12.7109375" style="14" bestFit="1" customWidth="1"/>
    <col min="2796" max="3039" width="9.140625" style="14"/>
    <col min="3040" max="3040" width="4.42578125" style="14" customWidth="1"/>
    <col min="3041" max="3041" width="5.5703125" style="14" customWidth="1"/>
    <col min="3042" max="3042" width="5.28515625" style="14" bestFit="1" customWidth="1"/>
    <col min="3043" max="3043" width="8.28515625" style="14" customWidth="1"/>
    <col min="3044" max="3044" width="20.85546875" style="14" customWidth="1"/>
    <col min="3045" max="3045" width="24.28515625" style="14" customWidth="1"/>
    <col min="3046" max="3046" width="13" style="14" customWidth="1"/>
    <col min="3047" max="3047" width="7.5703125" style="14" bestFit="1" customWidth="1"/>
    <col min="3048" max="3048" width="5.7109375" style="14" bestFit="1" customWidth="1"/>
    <col min="3049" max="3049" width="11.85546875" style="14" bestFit="1" customWidth="1"/>
    <col min="3050" max="3050" width="10.140625" style="14" bestFit="1" customWidth="1"/>
    <col min="3051" max="3051" width="12.7109375" style="14" bestFit="1" customWidth="1"/>
    <col min="3052" max="3295" width="9.140625" style="14"/>
    <col min="3296" max="3296" width="4.42578125" style="14" customWidth="1"/>
    <col min="3297" max="3297" width="5.5703125" style="14" customWidth="1"/>
    <col min="3298" max="3298" width="5.28515625" style="14" bestFit="1" customWidth="1"/>
    <col min="3299" max="3299" width="8.28515625" style="14" customWidth="1"/>
    <col min="3300" max="3300" width="20.85546875" style="14" customWidth="1"/>
    <col min="3301" max="3301" width="24.28515625" style="14" customWidth="1"/>
    <col min="3302" max="3302" width="13" style="14" customWidth="1"/>
    <col min="3303" max="3303" width="7.5703125" style="14" bestFit="1" customWidth="1"/>
    <col min="3304" max="3304" width="5.7109375" style="14" bestFit="1" customWidth="1"/>
    <col min="3305" max="3305" width="11.85546875" style="14" bestFit="1" customWidth="1"/>
    <col min="3306" max="3306" width="10.140625" style="14" bestFit="1" customWidth="1"/>
    <col min="3307" max="3307" width="12.7109375" style="14" bestFit="1" customWidth="1"/>
    <col min="3308" max="3551" width="9.140625" style="14"/>
    <col min="3552" max="3552" width="4.42578125" style="14" customWidth="1"/>
    <col min="3553" max="3553" width="5.5703125" style="14" customWidth="1"/>
    <col min="3554" max="3554" width="5.28515625" style="14" bestFit="1" customWidth="1"/>
    <col min="3555" max="3555" width="8.28515625" style="14" customWidth="1"/>
    <col min="3556" max="3556" width="20.85546875" style="14" customWidth="1"/>
    <col min="3557" max="3557" width="24.28515625" style="14" customWidth="1"/>
    <col min="3558" max="3558" width="13" style="14" customWidth="1"/>
    <col min="3559" max="3559" width="7.5703125" style="14" bestFit="1" customWidth="1"/>
    <col min="3560" max="3560" width="5.7109375" style="14" bestFit="1" customWidth="1"/>
    <col min="3561" max="3561" width="11.85546875" style="14" bestFit="1" customWidth="1"/>
    <col min="3562" max="3562" width="10.140625" style="14" bestFit="1" customWidth="1"/>
    <col min="3563" max="3563" width="12.7109375" style="14" bestFit="1" customWidth="1"/>
    <col min="3564" max="3807" width="9.140625" style="14"/>
    <col min="3808" max="3808" width="4.42578125" style="14" customWidth="1"/>
    <col min="3809" max="3809" width="5.5703125" style="14" customWidth="1"/>
    <col min="3810" max="3810" width="5.28515625" style="14" bestFit="1" customWidth="1"/>
    <col min="3811" max="3811" width="8.28515625" style="14" customWidth="1"/>
    <col min="3812" max="3812" width="20.85546875" style="14" customWidth="1"/>
    <col min="3813" max="3813" width="24.28515625" style="14" customWidth="1"/>
    <col min="3814" max="3814" width="13" style="14" customWidth="1"/>
    <col min="3815" max="3815" width="7.5703125" style="14" bestFit="1" customWidth="1"/>
    <col min="3816" max="3816" width="5.7109375" style="14" bestFit="1" customWidth="1"/>
    <col min="3817" max="3817" width="11.85546875" style="14" bestFit="1" customWidth="1"/>
    <col min="3818" max="3818" width="10.140625" style="14" bestFit="1" customWidth="1"/>
    <col min="3819" max="3819" width="12.7109375" style="14" bestFit="1" customWidth="1"/>
    <col min="3820" max="4063" width="9.140625" style="14"/>
    <col min="4064" max="4064" width="4.42578125" style="14" customWidth="1"/>
    <col min="4065" max="4065" width="5.5703125" style="14" customWidth="1"/>
    <col min="4066" max="4066" width="5.28515625" style="14" bestFit="1" customWidth="1"/>
    <col min="4067" max="4067" width="8.28515625" style="14" customWidth="1"/>
    <col min="4068" max="4068" width="20.85546875" style="14" customWidth="1"/>
    <col min="4069" max="4069" width="24.28515625" style="14" customWidth="1"/>
    <col min="4070" max="4070" width="13" style="14" customWidth="1"/>
    <col min="4071" max="4071" width="7.5703125" style="14" bestFit="1" customWidth="1"/>
    <col min="4072" max="4072" width="5.7109375" style="14" bestFit="1" customWidth="1"/>
    <col min="4073" max="4073" width="11.85546875" style="14" bestFit="1" customWidth="1"/>
    <col min="4074" max="4074" width="10.140625" style="14" bestFit="1" customWidth="1"/>
    <col min="4075" max="4075" width="12.7109375" style="14" bestFit="1" customWidth="1"/>
    <col min="4076" max="4319" width="9.140625" style="14"/>
    <col min="4320" max="4320" width="4.42578125" style="14" customWidth="1"/>
    <col min="4321" max="4321" width="5.5703125" style="14" customWidth="1"/>
    <col min="4322" max="4322" width="5.28515625" style="14" bestFit="1" customWidth="1"/>
    <col min="4323" max="4323" width="8.28515625" style="14" customWidth="1"/>
    <col min="4324" max="4324" width="20.85546875" style="14" customWidth="1"/>
    <col min="4325" max="4325" width="24.28515625" style="14" customWidth="1"/>
    <col min="4326" max="4326" width="13" style="14" customWidth="1"/>
    <col min="4327" max="4327" width="7.5703125" style="14" bestFit="1" customWidth="1"/>
    <col min="4328" max="4328" width="5.7109375" style="14" bestFit="1" customWidth="1"/>
    <col min="4329" max="4329" width="11.85546875" style="14" bestFit="1" customWidth="1"/>
    <col min="4330" max="4330" width="10.140625" style="14" bestFit="1" customWidth="1"/>
    <col min="4331" max="4331" width="12.7109375" style="14" bestFit="1" customWidth="1"/>
    <col min="4332" max="4575" width="9.140625" style="14"/>
    <col min="4576" max="4576" width="4.42578125" style="14" customWidth="1"/>
    <col min="4577" max="4577" width="5.5703125" style="14" customWidth="1"/>
    <col min="4578" max="4578" width="5.28515625" style="14" bestFit="1" customWidth="1"/>
    <col min="4579" max="4579" width="8.28515625" style="14" customWidth="1"/>
    <col min="4580" max="4580" width="20.85546875" style="14" customWidth="1"/>
    <col min="4581" max="4581" width="24.28515625" style="14" customWidth="1"/>
    <col min="4582" max="4582" width="13" style="14" customWidth="1"/>
    <col min="4583" max="4583" width="7.5703125" style="14" bestFit="1" customWidth="1"/>
    <col min="4584" max="4584" width="5.7109375" style="14" bestFit="1" customWidth="1"/>
    <col min="4585" max="4585" width="11.85546875" style="14" bestFit="1" customWidth="1"/>
    <col min="4586" max="4586" width="10.140625" style="14" bestFit="1" customWidth="1"/>
    <col min="4587" max="4587" width="12.7109375" style="14" bestFit="1" customWidth="1"/>
    <col min="4588" max="4831" width="9.140625" style="14"/>
    <col min="4832" max="4832" width="4.42578125" style="14" customWidth="1"/>
    <col min="4833" max="4833" width="5.5703125" style="14" customWidth="1"/>
    <col min="4834" max="4834" width="5.28515625" style="14" bestFit="1" customWidth="1"/>
    <col min="4835" max="4835" width="8.28515625" style="14" customWidth="1"/>
    <col min="4836" max="4836" width="20.85546875" style="14" customWidth="1"/>
    <col min="4837" max="4837" width="24.28515625" style="14" customWidth="1"/>
    <col min="4838" max="4838" width="13" style="14" customWidth="1"/>
    <col min="4839" max="4839" width="7.5703125" style="14" bestFit="1" customWidth="1"/>
    <col min="4840" max="4840" width="5.7109375" style="14" bestFit="1" customWidth="1"/>
    <col min="4841" max="4841" width="11.85546875" style="14" bestFit="1" customWidth="1"/>
    <col min="4842" max="4842" width="10.140625" style="14" bestFit="1" customWidth="1"/>
    <col min="4843" max="4843" width="12.7109375" style="14" bestFit="1" customWidth="1"/>
    <col min="4844" max="5087" width="9.140625" style="14"/>
    <col min="5088" max="5088" width="4.42578125" style="14" customWidth="1"/>
    <col min="5089" max="5089" width="5.5703125" style="14" customWidth="1"/>
    <col min="5090" max="5090" width="5.28515625" style="14" bestFit="1" customWidth="1"/>
    <col min="5091" max="5091" width="8.28515625" style="14" customWidth="1"/>
    <col min="5092" max="5092" width="20.85546875" style="14" customWidth="1"/>
    <col min="5093" max="5093" width="24.28515625" style="14" customWidth="1"/>
    <col min="5094" max="5094" width="13" style="14" customWidth="1"/>
    <col min="5095" max="5095" width="7.5703125" style="14" bestFit="1" customWidth="1"/>
    <col min="5096" max="5096" width="5.7109375" style="14" bestFit="1" customWidth="1"/>
    <col min="5097" max="5097" width="11.85546875" style="14" bestFit="1" customWidth="1"/>
    <col min="5098" max="5098" width="10.140625" style="14" bestFit="1" customWidth="1"/>
    <col min="5099" max="5099" width="12.7109375" style="14" bestFit="1" customWidth="1"/>
    <col min="5100" max="5343" width="9.140625" style="14"/>
    <col min="5344" max="5344" width="4.42578125" style="14" customWidth="1"/>
    <col min="5345" max="5345" width="5.5703125" style="14" customWidth="1"/>
    <col min="5346" max="5346" width="5.28515625" style="14" bestFit="1" customWidth="1"/>
    <col min="5347" max="5347" width="8.28515625" style="14" customWidth="1"/>
    <col min="5348" max="5348" width="20.85546875" style="14" customWidth="1"/>
    <col min="5349" max="5349" width="24.28515625" style="14" customWidth="1"/>
    <col min="5350" max="5350" width="13" style="14" customWidth="1"/>
    <col min="5351" max="5351" width="7.5703125" style="14" bestFit="1" customWidth="1"/>
    <col min="5352" max="5352" width="5.7109375" style="14" bestFit="1" customWidth="1"/>
    <col min="5353" max="5353" width="11.85546875" style="14" bestFit="1" customWidth="1"/>
    <col min="5354" max="5354" width="10.140625" style="14" bestFit="1" customWidth="1"/>
    <col min="5355" max="5355" width="12.7109375" style="14" bestFit="1" customWidth="1"/>
    <col min="5356" max="5599" width="9.140625" style="14"/>
    <col min="5600" max="5600" width="4.42578125" style="14" customWidth="1"/>
    <col min="5601" max="5601" width="5.5703125" style="14" customWidth="1"/>
    <col min="5602" max="5602" width="5.28515625" style="14" bestFit="1" customWidth="1"/>
    <col min="5603" max="5603" width="8.28515625" style="14" customWidth="1"/>
    <col min="5604" max="5604" width="20.85546875" style="14" customWidth="1"/>
    <col min="5605" max="5605" width="24.28515625" style="14" customWidth="1"/>
    <col min="5606" max="5606" width="13" style="14" customWidth="1"/>
    <col min="5607" max="5607" width="7.5703125" style="14" bestFit="1" customWidth="1"/>
    <col min="5608" max="5608" width="5.7109375" style="14" bestFit="1" customWidth="1"/>
    <col min="5609" max="5609" width="11.85546875" style="14" bestFit="1" customWidth="1"/>
    <col min="5610" max="5610" width="10.140625" style="14" bestFit="1" customWidth="1"/>
    <col min="5611" max="5611" width="12.7109375" style="14" bestFit="1" customWidth="1"/>
    <col min="5612" max="5855" width="9.140625" style="14"/>
    <col min="5856" max="5856" width="4.42578125" style="14" customWidth="1"/>
    <col min="5857" max="5857" width="5.5703125" style="14" customWidth="1"/>
    <col min="5858" max="5858" width="5.28515625" style="14" bestFit="1" customWidth="1"/>
    <col min="5859" max="5859" width="8.28515625" style="14" customWidth="1"/>
    <col min="5860" max="5860" width="20.85546875" style="14" customWidth="1"/>
    <col min="5861" max="5861" width="24.28515625" style="14" customWidth="1"/>
    <col min="5862" max="5862" width="13" style="14" customWidth="1"/>
    <col min="5863" max="5863" width="7.5703125" style="14" bestFit="1" customWidth="1"/>
    <col min="5864" max="5864" width="5.7109375" style="14" bestFit="1" customWidth="1"/>
    <col min="5865" max="5865" width="11.85546875" style="14" bestFit="1" customWidth="1"/>
    <col min="5866" max="5866" width="10.140625" style="14" bestFit="1" customWidth="1"/>
    <col min="5867" max="5867" width="12.7109375" style="14" bestFit="1" customWidth="1"/>
    <col min="5868" max="6111" width="9.140625" style="14"/>
    <col min="6112" max="6112" width="4.42578125" style="14" customWidth="1"/>
    <col min="6113" max="6113" width="5.5703125" style="14" customWidth="1"/>
    <col min="6114" max="6114" width="5.28515625" style="14" bestFit="1" customWidth="1"/>
    <col min="6115" max="6115" width="8.28515625" style="14" customWidth="1"/>
    <col min="6116" max="6116" width="20.85546875" style="14" customWidth="1"/>
    <col min="6117" max="6117" width="24.28515625" style="14" customWidth="1"/>
    <col min="6118" max="6118" width="13" style="14" customWidth="1"/>
    <col min="6119" max="6119" width="7.5703125" style="14" bestFit="1" customWidth="1"/>
    <col min="6120" max="6120" width="5.7109375" style="14" bestFit="1" customWidth="1"/>
    <col min="6121" max="6121" width="11.85546875" style="14" bestFit="1" customWidth="1"/>
    <col min="6122" max="6122" width="10.140625" style="14" bestFit="1" customWidth="1"/>
    <col min="6123" max="6123" width="12.7109375" style="14" bestFit="1" customWidth="1"/>
    <col min="6124" max="6367" width="9.140625" style="14"/>
    <col min="6368" max="6368" width="4.42578125" style="14" customWidth="1"/>
    <col min="6369" max="6369" width="5.5703125" style="14" customWidth="1"/>
    <col min="6370" max="6370" width="5.28515625" style="14" bestFit="1" customWidth="1"/>
    <col min="6371" max="6371" width="8.28515625" style="14" customWidth="1"/>
    <col min="6372" max="6372" width="20.85546875" style="14" customWidth="1"/>
    <col min="6373" max="6373" width="24.28515625" style="14" customWidth="1"/>
    <col min="6374" max="6374" width="13" style="14" customWidth="1"/>
    <col min="6375" max="6375" width="7.5703125" style="14" bestFit="1" customWidth="1"/>
    <col min="6376" max="6376" width="5.7109375" style="14" bestFit="1" customWidth="1"/>
    <col min="6377" max="6377" width="11.85546875" style="14" bestFit="1" customWidth="1"/>
    <col min="6378" max="6378" width="10.140625" style="14" bestFit="1" customWidth="1"/>
    <col min="6379" max="6379" width="12.7109375" style="14" bestFit="1" customWidth="1"/>
    <col min="6380" max="6623" width="9.140625" style="14"/>
    <col min="6624" max="6624" width="4.42578125" style="14" customWidth="1"/>
    <col min="6625" max="6625" width="5.5703125" style="14" customWidth="1"/>
    <col min="6626" max="6626" width="5.28515625" style="14" bestFit="1" customWidth="1"/>
    <col min="6627" max="6627" width="8.28515625" style="14" customWidth="1"/>
    <col min="6628" max="6628" width="20.85546875" style="14" customWidth="1"/>
    <col min="6629" max="6629" width="24.28515625" style="14" customWidth="1"/>
    <col min="6630" max="6630" width="13" style="14" customWidth="1"/>
    <col min="6631" max="6631" width="7.5703125" style="14" bestFit="1" customWidth="1"/>
    <col min="6632" max="6632" width="5.7109375" style="14" bestFit="1" customWidth="1"/>
    <col min="6633" max="6633" width="11.85546875" style="14" bestFit="1" customWidth="1"/>
    <col min="6634" max="6634" width="10.140625" style="14" bestFit="1" customWidth="1"/>
    <col min="6635" max="6635" width="12.7109375" style="14" bestFit="1" customWidth="1"/>
    <col min="6636" max="6879" width="9.140625" style="14"/>
    <col min="6880" max="6880" width="4.42578125" style="14" customWidth="1"/>
    <col min="6881" max="6881" width="5.5703125" style="14" customWidth="1"/>
    <col min="6882" max="6882" width="5.28515625" style="14" bestFit="1" customWidth="1"/>
    <col min="6883" max="6883" width="8.28515625" style="14" customWidth="1"/>
    <col min="6884" max="6884" width="20.85546875" style="14" customWidth="1"/>
    <col min="6885" max="6885" width="24.28515625" style="14" customWidth="1"/>
    <col min="6886" max="6886" width="13" style="14" customWidth="1"/>
    <col min="6887" max="6887" width="7.5703125" style="14" bestFit="1" customWidth="1"/>
    <col min="6888" max="6888" width="5.7109375" style="14" bestFit="1" customWidth="1"/>
    <col min="6889" max="6889" width="11.85546875" style="14" bestFit="1" customWidth="1"/>
    <col min="6890" max="6890" width="10.140625" style="14" bestFit="1" customWidth="1"/>
    <col min="6891" max="6891" width="12.7109375" style="14" bestFit="1" customWidth="1"/>
    <col min="6892" max="7135" width="9.140625" style="14"/>
    <col min="7136" max="7136" width="4.42578125" style="14" customWidth="1"/>
    <col min="7137" max="7137" width="5.5703125" style="14" customWidth="1"/>
    <col min="7138" max="7138" width="5.28515625" style="14" bestFit="1" customWidth="1"/>
    <col min="7139" max="7139" width="8.28515625" style="14" customWidth="1"/>
    <col min="7140" max="7140" width="20.85546875" style="14" customWidth="1"/>
    <col min="7141" max="7141" width="24.28515625" style="14" customWidth="1"/>
    <col min="7142" max="7142" width="13" style="14" customWidth="1"/>
    <col min="7143" max="7143" width="7.5703125" style="14" bestFit="1" customWidth="1"/>
    <col min="7144" max="7144" width="5.7109375" style="14" bestFit="1" customWidth="1"/>
    <col min="7145" max="7145" width="11.85546875" style="14" bestFit="1" customWidth="1"/>
    <col min="7146" max="7146" width="10.140625" style="14" bestFit="1" customWidth="1"/>
    <col min="7147" max="7147" width="12.7109375" style="14" bestFit="1" customWidth="1"/>
    <col min="7148" max="7391" width="9.140625" style="14"/>
    <col min="7392" max="7392" width="4.42578125" style="14" customWidth="1"/>
    <col min="7393" max="7393" width="5.5703125" style="14" customWidth="1"/>
    <col min="7394" max="7394" width="5.28515625" style="14" bestFit="1" customWidth="1"/>
    <col min="7395" max="7395" width="8.28515625" style="14" customWidth="1"/>
    <col min="7396" max="7396" width="20.85546875" style="14" customWidth="1"/>
    <col min="7397" max="7397" width="24.28515625" style="14" customWidth="1"/>
    <col min="7398" max="7398" width="13" style="14" customWidth="1"/>
    <col min="7399" max="7399" width="7.5703125" style="14" bestFit="1" customWidth="1"/>
    <col min="7400" max="7400" width="5.7109375" style="14" bestFit="1" customWidth="1"/>
    <col min="7401" max="7401" width="11.85546875" style="14" bestFit="1" customWidth="1"/>
    <col min="7402" max="7402" width="10.140625" style="14" bestFit="1" customWidth="1"/>
    <col min="7403" max="7403" width="12.7109375" style="14" bestFit="1" customWidth="1"/>
    <col min="7404" max="7647" width="9.140625" style="14"/>
    <col min="7648" max="7648" width="4.42578125" style="14" customWidth="1"/>
    <col min="7649" max="7649" width="5.5703125" style="14" customWidth="1"/>
    <col min="7650" max="7650" width="5.28515625" style="14" bestFit="1" customWidth="1"/>
    <col min="7651" max="7651" width="8.28515625" style="14" customWidth="1"/>
    <col min="7652" max="7652" width="20.85546875" style="14" customWidth="1"/>
    <col min="7653" max="7653" width="24.28515625" style="14" customWidth="1"/>
    <col min="7654" max="7654" width="13" style="14" customWidth="1"/>
    <col min="7655" max="7655" width="7.5703125" style="14" bestFit="1" customWidth="1"/>
    <col min="7656" max="7656" width="5.7109375" style="14" bestFit="1" customWidth="1"/>
    <col min="7657" max="7657" width="11.85546875" style="14" bestFit="1" customWidth="1"/>
    <col min="7658" max="7658" width="10.140625" style="14" bestFit="1" customWidth="1"/>
    <col min="7659" max="7659" width="12.7109375" style="14" bestFit="1" customWidth="1"/>
    <col min="7660" max="7903" width="9.140625" style="14"/>
    <col min="7904" max="7904" width="4.42578125" style="14" customWidth="1"/>
    <col min="7905" max="7905" width="5.5703125" style="14" customWidth="1"/>
    <col min="7906" max="7906" width="5.28515625" style="14" bestFit="1" customWidth="1"/>
    <col min="7907" max="7907" width="8.28515625" style="14" customWidth="1"/>
    <col min="7908" max="7908" width="20.85546875" style="14" customWidth="1"/>
    <col min="7909" max="7909" width="24.28515625" style="14" customWidth="1"/>
    <col min="7910" max="7910" width="13" style="14" customWidth="1"/>
    <col min="7911" max="7911" width="7.5703125" style="14" bestFit="1" customWidth="1"/>
    <col min="7912" max="7912" width="5.7109375" style="14" bestFit="1" customWidth="1"/>
    <col min="7913" max="7913" width="11.85546875" style="14" bestFit="1" customWidth="1"/>
    <col min="7914" max="7914" width="10.140625" style="14" bestFit="1" customWidth="1"/>
    <col min="7915" max="7915" width="12.7109375" style="14" bestFit="1" customWidth="1"/>
    <col min="7916" max="8159" width="9.140625" style="14"/>
    <col min="8160" max="8160" width="4.42578125" style="14" customWidth="1"/>
    <col min="8161" max="8161" width="5.5703125" style="14" customWidth="1"/>
    <col min="8162" max="8162" width="5.28515625" style="14" bestFit="1" customWidth="1"/>
    <col min="8163" max="8163" width="8.28515625" style="14" customWidth="1"/>
    <col min="8164" max="8164" width="20.85546875" style="14" customWidth="1"/>
    <col min="8165" max="8165" width="24.28515625" style="14" customWidth="1"/>
    <col min="8166" max="8166" width="13" style="14" customWidth="1"/>
    <col min="8167" max="8167" width="7.5703125" style="14" bestFit="1" customWidth="1"/>
    <col min="8168" max="8168" width="5.7109375" style="14" bestFit="1" customWidth="1"/>
    <col min="8169" max="8169" width="11.85546875" style="14" bestFit="1" customWidth="1"/>
    <col min="8170" max="8170" width="10.140625" style="14" bestFit="1" customWidth="1"/>
    <col min="8171" max="8171" width="12.7109375" style="14" bestFit="1" customWidth="1"/>
    <col min="8172" max="8415" width="9.140625" style="14"/>
    <col min="8416" max="8416" width="4.42578125" style="14" customWidth="1"/>
    <col min="8417" max="8417" width="5.5703125" style="14" customWidth="1"/>
    <col min="8418" max="8418" width="5.28515625" style="14" bestFit="1" customWidth="1"/>
    <col min="8419" max="8419" width="8.28515625" style="14" customWidth="1"/>
    <col min="8420" max="8420" width="20.85546875" style="14" customWidth="1"/>
    <col min="8421" max="8421" width="24.28515625" style="14" customWidth="1"/>
    <col min="8422" max="8422" width="13" style="14" customWidth="1"/>
    <col min="8423" max="8423" width="7.5703125" style="14" bestFit="1" customWidth="1"/>
    <col min="8424" max="8424" width="5.7109375" style="14" bestFit="1" customWidth="1"/>
    <col min="8425" max="8425" width="11.85546875" style="14" bestFit="1" customWidth="1"/>
    <col min="8426" max="8426" width="10.140625" style="14" bestFit="1" customWidth="1"/>
    <col min="8427" max="8427" width="12.7109375" style="14" bestFit="1" customWidth="1"/>
    <col min="8428" max="8671" width="9.140625" style="14"/>
    <col min="8672" max="8672" width="4.42578125" style="14" customWidth="1"/>
    <col min="8673" max="8673" width="5.5703125" style="14" customWidth="1"/>
    <col min="8674" max="8674" width="5.28515625" style="14" bestFit="1" customWidth="1"/>
    <col min="8675" max="8675" width="8.28515625" style="14" customWidth="1"/>
    <col min="8676" max="8676" width="20.85546875" style="14" customWidth="1"/>
    <col min="8677" max="8677" width="24.28515625" style="14" customWidth="1"/>
    <col min="8678" max="8678" width="13" style="14" customWidth="1"/>
    <col min="8679" max="8679" width="7.5703125" style="14" bestFit="1" customWidth="1"/>
    <col min="8680" max="8680" width="5.7109375" style="14" bestFit="1" customWidth="1"/>
    <col min="8681" max="8681" width="11.85546875" style="14" bestFit="1" customWidth="1"/>
    <col min="8682" max="8682" width="10.140625" style="14" bestFit="1" customWidth="1"/>
    <col min="8683" max="8683" width="12.7109375" style="14" bestFit="1" customWidth="1"/>
    <col min="8684" max="8927" width="9.140625" style="14"/>
    <col min="8928" max="8928" width="4.42578125" style="14" customWidth="1"/>
    <col min="8929" max="8929" width="5.5703125" style="14" customWidth="1"/>
    <col min="8930" max="8930" width="5.28515625" style="14" bestFit="1" customWidth="1"/>
    <col min="8931" max="8931" width="8.28515625" style="14" customWidth="1"/>
    <col min="8932" max="8932" width="20.85546875" style="14" customWidth="1"/>
    <col min="8933" max="8933" width="24.28515625" style="14" customWidth="1"/>
    <col min="8934" max="8934" width="13" style="14" customWidth="1"/>
    <col min="8935" max="8935" width="7.5703125" style="14" bestFit="1" customWidth="1"/>
    <col min="8936" max="8936" width="5.7109375" style="14" bestFit="1" customWidth="1"/>
    <col min="8937" max="8937" width="11.85546875" style="14" bestFit="1" customWidth="1"/>
    <col min="8938" max="8938" width="10.140625" style="14" bestFit="1" customWidth="1"/>
    <col min="8939" max="8939" width="12.7109375" style="14" bestFit="1" customWidth="1"/>
    <col min="8940" max="9183" width="9.140625" style="14"/>
    <col min="9184" max="9184" width="4.42578125" style="14" customWidth="1"/>
    <col min="9185" max="9185" width="5.5703125" style="14" customWidth="1"/>
    <col min="9186" max="9186" width="5.28515625" style="14" bestFit="1" customWidth="1"/>
    <col min="9187" max="9187" width="8.28515625" style="14" customWidth="1"/>
    <col min="9188" max="9188" width="20.85546875" style="14" customWidth="1"/>
    <col min="9189" max="9189" width="24.28515625" style="14" customWidth="1"/>
    <col min="9190" max="9190" width="13" style="14" customWidth="1"/>
    <col min="9191" max="9191" width="7.5703125" style="14" bestFit="1" customWidth="1"/>
    <col min="9192" max="9192" width="5.7109375" style="14" bestFit="1" customWidth="1"/>
    <col min="9193" max="9193" width="11.85546875" style="14" bestFit="1" customWidth="1"/>
    <col min="9194" max="9194" width="10.140625" style="14" bestFit="1" customWidth="1"/>
    <col min="9195" max="9195" width="12.7109375" style="14" bestFit="1" customWidth="1"/>
    <col min="9196" max="9439" width="9.140625" style="14"/>
    <col min="9440" max="9440" width="4.42578125" style="14" customWidth="1"/>
    <col min="9441" max="9441" width="5.5703125" style="14" customWidth="1"/>
    <col min="9442" max="9442" width="5.28515625" style="14" bestFit="1" customWidth="1"/>
    <col min="9443" max="9443" width="8.28515625" style="14" customWidth="1"/>
    <col min="9444" max="9444" width="20.85546875" style="14" customWidth="1"/>
    <col min="9445" max="9445" width="24.28515625" style="14" customWidth="1"/>
    <col min="9446" max="9446" width="13" style="14" customWidth="1"/>
    <col min="9447" max="9447" width="7.5703125" style="14" bestFit="1" customWidth="1"/>
    <col min="9448" max="9448" width="5.7109375" style="14" bestFit="1" customWidth="1"/>
    <col min="9449" max="9449" width="11.85546875" style="14" bestFit="1" customWidth="1"/>
    <col min="9450" max="9450" width="10.140625" style="14" bestFit="1" customWidth="1"/>
    <col min="9451" max="9451" width="12.7109375" style="14" bestFit="1" customWidth="1"/>
    <col min="9452" max="9695" width="9.140625" style="14"/>
    <col min="9696" max="9696" width="4.42578125" style="14" customWidth="1"/>
    <col min="9697" max="9697" width="5.5703125" style="14" customWidth="1"/>
    <col min="9698" max="9698" width="5.28515625" style="14" bestFit="1" customWidth="1"/>
    <col min="9699" max="9699" width="8.28515625" style="14" customWidth="1"/>
    <col min="9700" max="9700" width="20.85546875" style="14" customWidth="1"/>
    <col min="9701" max="9701" width="24.28515625" style="14" customWidth="1"/>
    <col min="9702" max="9702" width="13" style="14" customWidth="1"/>
    <col min="9703" max="9703" width="7.5703125" style="14" bestFit="1" customWidth="1"/>
    <col min="9704" max="9704" width="5.7109375" style="14" bestFit="1" customWidth="1"/>
    <col min="9705" max="9705" width="11.85546875" style="14" bestFit="1" customWidth="1"/>
    <col min="9706" max="9706" width="10.140625" style="14" bestFit="1" customWidth="1"/>
    <col min="9707" max="9707" width="12.7109375" style="14" bestFit="1" customWidth="1"/>
    <col min="9708" max="9951" width="9.140625" style="14"/>
    <col min="9952" max="9952" width="4.42578125" style="14" customWidth="1"/>
    <col min="9953" max="9953" width="5.5703125" style="14" customWidth="1"/>
    <col min="9954" max="9954" width="5.28515625" style="14" bestFit="1" customWidth="1"/>
    <col min="9955" max="9955" width="8.28515625" style="14" customWidth="1"/>
    <col min="9956" max="9956" width="20.85546875" style="14" customWidth="1"/>
    <col min="9957" max="9957" width="24.28515625" style="14" customWidth="1"/>
    <col min="9958" max="9958" width="13" style="14" customWidth="1"/>
    <col min="9959" max="9959" width="7.5703125" style="14" bestFit="1" customWidth="1"/>
    <col min="9960" max="9960" width="5.7109375" style="14" bestFit="1" customWidth="1"/>
    <col min="9961" max="9961" width="11.85546875" style="14" bestFit="1" customWidth="1"/>
    <col min="9962" max="9962" width="10.140625" style="14" bestFit="1" customWidth="1"/>
    <col min="9963" max="9963" width="12.7109375" style="14" bestFit="1" customWidth="1"/>
    <col min="9964" max="10207" width="9.140625" style="14"/>
    <col min="10208" max="10208" width="4.42578125" style="14" customWidth="1"/>
    <col min="10209" max="10209" width="5.5703125" style="14" customWidth="1"/>
    <col min="10210" max="10210" width="5.28515625" style="14" bestFit="1" customWidth="1"/>
    <col min="10211" max="10211" width="8.28515625" style="14" customWidth="1"/>
    <col min="10212" max="10212" width="20.85546875" style="14" customWidth="1"/>
    <col min="10213" max="10213" width="24.28515625" style="14" customWidth="1"/>
    <col min="10214" max="10214" width="13" style="14" customWidth="1"/>
    <col min="10215" max="10215" width="7.5703125" style="14" bestFit="1" customWidth="1"/>
    <col min="10216" max="10216" width="5.7109375" style="14" bestFit="1" customWidth="1"/>
    <col min="10217" max="10217" width="11.85546875" style="14" bestFit="1" customWidth="1"/>
    <col min="10218" max="10218" width="10.140625" style="14" bestFit="1" customWidth="1"/>
    <col min="10219" max="10219" width="12.7109375" style="14" bestFit="1" customWidth="1"/>
    <col min="10220" max="10463" width="9.140625" style="14"/>
    <col min="10464" max="10464" width="4.42578125" style="14" customWidth="1"/>
    <col min="10465" max="10465" width="5.5703125" style="14" customWidth="1"/>
    <col min="10466" max="10466" width="5.28515625" style="14" bestFit="1" customWidth="1"/>
    <col min="10467" max="10467" width="8.28515625" style="14" customWidth="1"/>
    <col min="10468" max="10468" width="20.85546875" style="14" customWidth="1"/>
    <col min="10469" max="10469" width="24.28515625" style="14" customWidth="1"/>
    <col min="10470" max="10470" width="13" style="14" customWidth="1"/>
    <col min="10471" max="10471" width="7.5703125" style="14" bestFit="1" customWidth="1"/>
    <col min="10472" max="10472" width="5.7109375" style="14" bestFit="1" customWidth="1"/>
    <col min="10473" max="10473" width="11.85546875" style="14" bestFit="1" customWidth="1"/>
    <col min="10474" max="10474" width="10.140625" style="14" bestFit="1" customWidth="1"/>
    <col min="10475" max="10475" width="12.7109375" style="14" bestFit="1" customWidth="1"/>
    <col min="10476" max="10719" width="9.140625" style="14"/>
    <col min="10720" max="10720" width="4.42578125" style="14" customWidth="1"/>
    <col min="10721" max="10721" width="5.5703125" style="14" customWidth="1"/>
    <col min="10722" max="10722" width="5.28515625" style="14" bestFit="1" customWidth="1"/>
    <col min="10723" max="10723" width="8.28515625" style="14" customWidth="1"/>
    <col min="10724" max="10724" width="20.85546875" style="14" customWidth="1"/>
    <col min="10725" max="10725" width="24.28515625" style="14" customWidth="1"/>
    <col min="10726" max="10726" width="13" style="14" customWidth="1"/>
    <col min="10727" max="10727" width="7.5703125" style="14" bestFit="1" customWidth="1"/>
    <col min="10728" max="10728" width="5.7109375" style="14" bestFit="1" customWidth="1"/>
    <col min="10729" max="10729" width="11.85546875" style="14" bestFit="1" customWidth="1"/>
    <col min="10730" max="10730" width="10.140625" style="14" bestFit="1" customWidth="1"/>
    <col min="10731" max="10731" width="12.7109375" style="14" bestFit="1" customWidth="1"/>
    <col min="10732" max="10975" width="9.140625" style="14"/>
    <col min="10976" max="10976" width="4.42578125" style="14" customWidth="1"/>
    <col min="10977" max="10977" width="5.5703125" style="14" customWidth="1"/>
    <col min="10978" max="10978" width="5.28515625" style="14" bestFit="1" customWidth="1"/>
    <col min="10979" max="10979" width="8.28515625" style="14" customWidth="1"/>
    <col min="10980" max="10980" width="20.85546875" style="14" customWidth="1"/>
    <col min="10981" max="10981" width="24.28515625" style="14" customWidth="1"/>
    <col min="10982" max="10982" width="13" style="14" customWidth="1"/>
    <col min="10983" max="10983" width="7.5703125" style="14" bestFit="1" customWidth="1"/>
    <col min="10984" max="10984" width="5.7109375" style="14" bestFit="1" customWidth="1"/>
    <col min="10985" max="10985" width="11.85546875" style="14" bestFit="1" customWidth="1"/>
    <col min="10986" max="10986" width="10.140625" style="14" bestFit="1" customWidth="1"/>
    <col min="10987" max="10987" width="12.7109375" style="14" bestFit="1" customWidth="1"/>
    <col min="10988" max="11231" width="9.140625" style="14"/>
    <col min="11232" max="11232" width="4.42578125" style="14" customWidth="1"/>
    <col min="11233" max="11233" width="5.5703125" style="14" customWidth="1"/>
    <col min="11234" max="11234" width="5.28515625" style="14" bestFit="1" customWidth="1"/>
    <col min="11235" max="11235" width="8.28515625" style="14" customWidth="1"/>
    <col min="11236" max="11236" width="20.85546875" style="14" customWidth="1"/>
    <col min="11237" max="11237" width="24.28515625" style="14" customWidth="1"/>
    <col min="11238" max="11238" width="13" style="14" customWidth="1"/>
    <col min="11239" max="11239" width="7.5703125" style="14" bestFit="1" customWidth="1"/>
    <col min="11240" max="11240" width="5.7109375" style="14" bestFit="1" customWidth="1"/>
    <col min="11241" max="11241" width="11.85546875" style="14" bestFit="1" customWidth="1"/>
    <col min="11242" max="11242" width="10.140625" style="14" bestFit="1" customWidth="1"/>
    <col min="11243" max="11243" width="12.7109375" style="14" bestFit="1" customWidth="1"/>
    <col min="11244" max="11487" width="9.140625" style="14"/>
    <col min="11488" max="11488" width="4.42578125" style="14" customWidth="1"/>
    <col min="11489" max="11489" width="5.5703125" style="14" customWidth="1"/>
    <col min="11490" max="11490" width="5.28515625" style="14" bestFit="1" customWidth="1"/>
    <col min="11491" max="11491" width="8.28515625" style="14" customWidth="1"/>
    <col min="11492" max="11492" width="20.85546875" style="14" customWidth="1"/>
    <col min="11493" max="11493" width="24.28515625" style="14" customWidth="1"/>
    <col min="11494" max="11494" width="13" style="14" customWidth="1"/>
    <col min="11495" max="11495" width="7.5703125" style="14" bestFit="1" customWidth="1"/>
    <col min="11496" max="11496" width="5.7109375" style="14" bestFit="1" customWidth="1"/>
    <col min="11497" max="11497" width="11.85546875" style="14" bestFit="1" customWidth="1"/>
    <col min="11498" max="11498" width="10.140625" style="14" bestFit="1" customWidth="1"/>
    <col min="11499" max="11499" width="12.7109375" style="14" bestFit="1" customWidth="1"/>
    <col min="11500" max="11743" width="9.140625" style="14"/>
    <col min="11744" max="11744" width="4.42578125" style="14" customWidth="1"/>
    <col min="11745" max="11745" width="5.5703125" style="14" customWidth="1"/>
    <col min="11746" max="11746" width="5.28515625" style="14" bestFit="1" customWidth="1"/>
    <col min="11747" max="11747" width="8.28515625" style="14" customWidth="1"/>
    <col min="11748" max="11748" width="20.85546875" style="14" customWidth="1"/>
    <col min="11749" max="11749" width="24.28515625" style="14" customWidth="1"/>
    <col min="11750" max="11750" width="13" style="14" customWidth="1"/>
    <col min="11751" max="11751" width="7.5703125" style="14" bestFit="1" customWidth="1"/>
    <col min="11752" max="11752" width="5.7109375" style="14" bestFit="1" customWidth="1"/>
    <col min="11753" max="11753" width="11.85546875" style="14" bestFit="1" customWidth="1"/>
    <col min="11754" max="11754" width="10.140625" style="14" bestFit="1" customWidth="1"/>
    <col min="11755" max="11755" width="12.7109375" style="14" bestFit="1" customWidth="1"/>
    <col min="11756" max="11999" width="9.140625" style="14"/>
    <col min="12000" max="12000" width="4.42578125" style="14" customWidth="1"/>
    <col min="12001" max="12001" width="5.5703125" style="14" customWidth="1"/>
    <col min="12002" max="12002" width="5.28515625" style="14" bestFit="1" customWidth="1"/>
    <col min="12003" max="12003" width="8.28515625" style="14" customWidth="1"/>
    <col min="12004" max="12004" width="20.85546875" style="14" customWidth="1"/>
    <col min="12005" max="12005" width="24.28515625" style="14" customWidth="1"/>
    <col min="12006" max="12006" width="13" style="14" customWidth="1"/>
    <col min="12007" max="12007" width="7.5703125" style="14" bestFit="1" customWidth="1"/>
    <col min="12008" max="12008" width="5.7109375" style="14" bestFit="1" customWidth="1"/>
    <col min="12009" max="12009" width="11.85546875" style="14" bestFit="1" customWidth="1"/>
    <col min="12010" max="12010" width="10.140625" style="14" bestFit="1" customWidth="1"/>
    <col min="12011" max="12011" width="12.7109375" style="14" bestFit="1" customWidth="1"/>
    <col min="12012" max="12255" width="9.140625" style="14"/>
    <col min="12256" max="12256" width="4.42578125" style="14" customWidth="1"/>
    <col min="12257" max="12257" width="5.5703125" style="14" customWidth="1"/>
    <col min="12258" max="12258" width="5.28515625" style="14" bestFit="1" customWidth="1"/>
    <col min="12259" max="12259" width="8.28515625" style="14" customWidth="1"/>
    <col min="12260" max="12260" width="20.85546875" style="14" customWidth="1"/>
    <col min="12261" max="12261" width="24.28515625" style="14" customWidth="1"/>
    <col min="12262" max="12262" width="13" style="14" customWidth="1"/>
    <col min="12263" max="12263" width="7.5703125" style="14" bestFit="1" customWidth="1"/>
    <col min="12264" max="12264" width="5.7109375" style="14" bestFit="1" customWidth="1"/>
    <col min="12265" max="12265" width="11.85546875" style="14" bestFit="1" customWidth="1"/>
    <col min="12266" max="12266" width="10.140625" style="14" bestFit="1" customWidth="1"/>
    <col min="12267" max="12267" width="12.7109375" style="14" bestFit="1" customWidth="1"/>
    <col min="12268" max="12511" width="9.140625" style="14"/>
    <col min="12512" max="12512" width="4.42578125" style="14" customWidth="1"/>
    <col min="12513" max="12513" width="5.5703125" style="14" customWidth="1"/>
    <col min="12514" max="12514" width="5.28515625" style="14" bestFit="1" customWidth="1"/>
    <col min="12515" max="12515" width="8.28515625" style="14" customWidth="1"/>
    <col min="12516" max="12516" width="20.85546875" style="14" customWidth="1"/>
    <col min="12517" max="12517" width="24.28515625" style="14" customWidth="1"/>
    <col min="12518" max="12518" width="13" style="14" customWidth="1"/>
    <col min="12519" max="12519" width="7.5703125" style="14" bestFit="1" customWidth="1"/>
    <col min="12520" max="12520" width="5.7109375" style="14" bestFit="1" customWidth="1"/>
    <col min="12521" max="12521" width="11.85546875" style="14" bestFit="1" customWidth="1"/>
    <col min="12522" max="12522" width="10.140625" style="14" bestFit="1" customWidth="1"/>
    <col min="12523" max="12523" width="12.7109375" style="14" bestFit="1" customWidth="1"/>
    <col min="12524" max="12767" width="9.140625" style="14"/>
    <col min="12768" max="12768" width="4.42578125" style="14" customWidth="1"/>
    <col min="12769" max="12769" width="5.5703125" style="14" customWidth="1"/>
    <col min="12770" max="12770" width="5.28515625" style="14" bestFit="1" customWidth="1"/>
    <col min="12771" max="12771" width="8.28515625" style="14" customWidth="1"/>
    <col min="12772" max="12772" width="20.85546875" style="14" customWidth="1"/>
    <col min="12773" max="12773" width="24.28515625" style="14" customWidth="1"/>
    <col min="12774" max="12774" width="13" style="14" customWidth="1"/>
    <col min="12775" max="12775" width="7.5703125" style="14" bestFit="1" customWidth="1"/>
    <col min="12776" max="12776" width="5.7109375" style="14" bestFit="1" customWidth="1"/>
    <col min="12777" max="12777" width="11.85546875" style="14" bestFit="1" customWidth="1"/>
    <col min="12778" max="12778" width="10.140625" style="14" bestFit="1" customWidth="1"/>
    <col min="12779" max="12779" width="12.7109375" style="14" bestFit="1" customWidth="1"/>
    <col min="12780" max="13023" width="9.140625" style="14"/>
    <col min="13024" max="13024" width="4.42578125" style="14" customWidth="1"/>
    <col min="13025" max="13025" width="5.5703125" style="14" customWidth="1"/>
    <col min="13026" max="13026" width="5.28515625" style="14" bestFit="1" customWidth="1"/>
    <col min="13027" max="13027" width="8.28515625" style="14" customWidth="1"/>
    <col min="13028" max="13028" width="20.85546875" style="14" customWidth="1"/>
    <col min="13029" max="13029" width="24.28515625" style="14" customWidth="1"/>
    <col min="13030" max="13030" width="13" style="14" customWidth="1"/>
    <col min="13031" max="13031" width="7.5703125" style="14" bestFit="1" customWidth="1"/>
    <col min="13032" max="13032" width="5.7109375" style="14" bestFit="1" customWidth="1"/>
    <col min="13033" max="13033" width="11.85546875" style="14" bestFit="1" customWidth="1"/>
    <col min="13034" max="13034" width="10.140625" style="14" bestFit="1" customWidth="1"/>
    <col min="13035" max="13035" width="12.7109375" style="14" bestFit="1" customWidth="1"/>
    <col min="13036" max="13279" width="9.140625" style="14"/>
    <col min="13280" max="13280" width="4.42578125" style="14" customWidth="1"/>
    <col min="13281" max="13281" width="5.5703125" style="14" customWidth="1"/>
    <col min="13282" max="13282" width="5.28515625" style="14" bestFit="1" customWidth="1"/>
    <col min="13283" max="13283" width="8.28515625" style="14" customWidth="1"/>
    <col min="13284" max="13284" width="20.85546875" style="14" customWidth="1"/>
    <col min="13285" max="13285" width="24.28515625" style="14" customWidth="1"/>
    <col min="13286" max="13286" width="13" style="14" customWidth="1"/>
    <col min="13287" max="13287" width="7.5703125" style="14" bestFit="1" customWidth="1"/>
    <col min="13288" max="13288" width="5.7109375" style="14" bestFit="1" customWidth="1"/>
    <col min="13289" max="13289" width="11.85546875" style="14" bestFit="1" customWidth="1"/>
    <col min="13290" max="13290" width="10.140625" style="14" bestFit="1" customWidth="1"/>
    <col min="13291" max="13291" width="12.7109375" style="14" bestFit="1" customWidth="1"/>
    <col min="13292" max="13535" width="9.140625" style="14"/>
    <col min="13536" max="13536" width="4.42578125" style="14" customWidth="1"/>
    <col min="13537" max="13537" width="5.5703125" style="14" customWidth="1"/>
    <col min="13538" max="13538" width="5.28515625" style="14" bestFit="1" customWidth="1"/>
    <col min="13539" max="13539" width="8.28515625" style="14" customWidth="1"/>
    <col min="13540" max="13540" width="20.85546875" style="14" customWidth="1"/>
    <col min="13541" max="13541" width="24.28515625" style="14" customWidth="1"/>
    <col min="13542" max="13542" width="13" style="14" customWidth="1"/>
    <col min="13543" max="13543" width="7.5703125" style="14" bestFit="1" customWidth="1"/>
    <col min="13544" max="13544" width="5.7109375" style="14" bestFit="1" customWidth="1"/>
    <col min="13545" max="13545" width="11.85546875" style="14" bestFit="1" customWidth="1"/>
    <col min="13546" max="13546" width="10.140625" style="14" bestFit="1" customWidth="1"/>
    <col min="13547" max="13547" width="12.7109375" style="14" bestFit="1" customWidth="1"/>
    <col min="13548" max="13791" width="9.140625" style="14"/>
    <col min="13792" max="13792" width="4.42578125" style="14" customWidth="1"/>
    <col min="13793" max="13793" width="5.5703125" style="14" customWidth="1"/>
    <col min="13794" max="13794" width="5.28515625" style="14" bestFit="1" customWidth="1"/>
    <col min="13795" max="13795" width="8.28515625" style="14" customWidth="1"/>
    <col min="13796" max="13796" width="20.85546875" style="14" customWidth="1"/>
    <col min="13797" max="13797" width="24.28515625" style="14" customWidth="1"/>
    <col min="13798" max="13798" width="13" style="14" customWidth="1"/>
    <col min="13799" max="13799" width="7.5703125" style="14" bestFit="1" customWidth="1"/>
    <col min="13800" max="13800" width="5.7109375" style="14" bestFit="1" customWidth="1"/>
    <col min="13801" max="13801" width="11.85546875" style="14" bestFit="1" customWidth="1"/>
    <col min="13802" max="13802" width="10.140625" style="14" bestFit="1" customWidth="1"/>
    <col min="13803" max="13803" width="12.7109375" style="14" bestFit="1" customWidth="1"/>
    <col min="13804" max="14047" width="9.140625" style="14"/>
    <col min="14048" max="14048" width="4.42578125" style="14" customWidth="1"/>
    <col min="14049" max="14049" width="5.5703125" style="14" customWidth="1"/>
    <col min="14050" max="14050" width="5.28515625" style="14" bestFit="1" customWidth="1"/>
    <col min="14051" max="14051" width="8.28515625" style="14" customWidth="1"/>
    <col min="14052" max="14052" width="20.85546875" style="14" customWidth="1"/>
    <col min="14053" max="14053" width="24.28515625" style="14" customWidth="1"/>
    <col min="14054" max="14054" width="13" style="14" customWidth="1"/>
    <col min="14055" max="14055" width="7.5703125" style="14" bestFit="1" customWidth="1"/>
    <col min="14056" max="14056" width="5.7109375" style="14" bestFit="1" customWidth="1"/>
    <col min="14057" max="14057" width="11.85546875" style="14" bestFit="1" customWidth="1"/>
    <col min="14058" max="14058" width="10.140625" style="14" bestFit="1" customWidth="1"/>
    <col min="14059" max="14059" width="12.7109375" style="14" bestFit="1" customWidth="1"/>
    <col min="14060" max="14303" width="9.140625" style="14"/>
    <col min="14304" max="14304" width="4.42578125" style="14" customWidth="1"/>
    <col min="14305" max="14305" width="5.5703125" style="14" customWidth="1"/>
    <col min="14306" max="14306" width="5.28515625" style="14" bestFit="1" customWidth="1"/>
    <col min="14307" max="14307" width="8.28515625" style="14" customWidth="1"/>
    <col min="14308" max="14308" width="20.85546875" style="14" customWidth="1"/>
    <col min="14309" max="14309" width="24.28515625" style="14" customWidth="1"/>
    <col min="14310" max="14310" width="13" style="14" customWidth="1"/>
    <col min="14311" max="14311" width="7.5703125" style="14" bestFit="1" customWidth="1"/>
    <col min="14312" max="14312" width="5.7109375" style="14" bestFit="1" customWidth="1"/>
    <col min="14313" max="14313" width="11.85546875" style="14" bestFit="1" customWidth="1"/>
    <col min="14314" max="14314" width="10.140625" style="14" bestFit="1" customWidth="1"/>
    <col min="14315" max="14315" width="12.7109375" style="14" bestFit="1" customWidth="1"/>
    <col min="14316" max="14559" width="9.140625" style="14"/>
    <col min="14560" max="14560" width="4.42578125" style="14" customWidth="1"/>
    <col min="14561" max="14561" width="5.5703125" style="14" customWidth="1"/>
    <col min="14562" max="14562" width="5.28515625" style="14" bestFit="1" customWidth="1"/>
    <col min="14563" max="14563" width="8.28515625" style="14" customWidth="1"/>
    <col min="14564" max="14564" width="20.85546875" style="14" customWidth="1"/>
    <col min="14565" max="14565" width="24.28515625" style="14" customWidth="1"/>
    <col min="14566" max="14566" width="13" style="14" customWidth="1"/>
    <col min="14567" max="14567" width="7.5703125" style="14" bestFit="1" customWidth="1"/>
    <col min="14568" max="14568" width="5.7109375" style="14" bestFit="1" customWidth="1"/>
    <col min="14569" max="14569" width="11.85546875" style="14" bestFit="1" customWidth="1"/>
    <col min="14570" max="14570" width="10.140625" style="14" bestFit="1" customWidth="1"/>
    <col min="14571" max="14571" width="12.7109375" style="14" bestFit="1" customWidth="1"/>
    <col min="14572" max="14815" width="9.140625" style="14"/>
    <col min="14816" max="14816" width="4.42578125" style="14" customWidth="1"/>
    <col min="14817" max="14817" width="5.5703125" style="14" customWidth="1"/>
    <col min="14818" max="14818" width="5.28515625" style="14" bestFit="1" customWidth="1"/>
    <col min="14819" max="14819" width="8.28515625" style="14" customWidth="1"/>
    <col min="14820" max="14820" width="20.85546875" style="14" customWidth="1"/>
    <col min="14821" max="14821" width="24.28515625" style="14" customWidth="1"/>
    <col min="14822" max="14822" width="13" style="14" customWidth="1"/>
    <col min="14823" max="14823" width="7.5703125" style="14" bestFit="1" customWidth="1"/>
    <col min="14824" max="14824" width="5.7109375" style="14" bestFit="1" customWidth="1"/>
    <col min="14825" max="14825" width="11.85546875" style="14" bestFit="1" customWidth="1"/>
    <col min="14826" max="14826" width="10.140625" style="14" bestFit="1" customWidth="1"/>
    <col min="14827" max="14827" width="12.7109375" style="14" bestFit="1" customWidth="1"/>
    <col min="14828" max="15071" width="9.140625" style="14"/>
    <col min="15072" max="15072" width="4.42578125" style="14" customWidth="1"/>
    <col min="15073" max="15073" width="5.5703125" style="14" customWidth="1"/>
    <col min="15074" max="15074" width="5.28515625" style="14" bestFit="1" customWidth="1"/>
    <col min="15075" max="15075" width="8.28515625" style="14" customWidth="1"/>
    <col min="15076" max="15076" width="20.85546875" style="14" customWidth="1"/>
    <col min="15077" max="15077" width="24.28515625" style="14" customWidth="1"/>
    <col min="15078" max="15078" width="13" style="14" customWidth="1"/>
    <col min="15079" max="15079" width="7.5703125" style="14" bestFit="1" customWidth="1"/>
    <col min="15080" max="15080" width="5.7109375" style="14" bestFit="1" customWidth="1"/>
    <col min="15081" max="15081" width="11.85546875" style="14" bestFit="1" customWidth="1"/>
    <col min="15082" max="15082" width="10.140625" style="14" bestFit="1" customWidth="1"/>
    <col min="15083" max="15083" width="12.7109375" style="14" bestFit="1" customWidth="1"/>
    <col min="15084" max="15327" width="9.140625" style="14"/>
    <col min="15328" max="15328" width="4.42578125" style="14" customWidth="1"/>
    <col min="15329" max="15329" width="5.5703125" style="14" customWidth="1"/>
    <col min="15330" max="15330" width="5.28515625" style="14" bestFit="1" customWidth="1"/>
    <col min="15331" max="15331" width="8.28515625" style="14" customWidth="1"/>
    <col min="15332" max="15332" width="20.85546875" style="14" customWidth="1"/>
    <col min="15333" max="15333" width="24.28515625" style="14" customWidth="1"/>
    <col min="15334" max="15334" width="13" style="14" customWidth="1"/>
    <col min="15335" max="15335" width="7.5703125" style="14" bestFit="1" customWidth="1"/>
    <col min="15336" max="15336" width="5.7109375" style="14" bestFit="1" customWidth="1"/>
    <col min="15337" max="15337" width="11.85546875" style="14" bestFit="1" customWidth="1"/>
    <col min="15338" max="15338" width="10.140625" style="14" bestFit="1" customWidth="1"/>
    <col min="15339" max="15339" width="12.7109375" style="14" bestFit="1" customWidth="1"/>
    <col min="15340" max="15583" width="9.140625" style="14"/>
    <col min="15584" max="15584" width="4.42578125" style="14" customWidth="1"/>
    <col min="15585" max="15585" width="5.5703125" style="14" customWidth="1"/>
    <col min="15586" max="15586" width="5.28515625" style="14" bestFit="1" customWidth="1"/>
    <col min="15587" max="15587" width="8.28515625" style="14" customWidth="1"/>
    <col min="15588" max="15588" width="20.85546875" style="14" customWidth="1"/>
    <col min="15589" max="15589" width="24.28515625" style="14" customWidth="1"/>
    <col min="15590" max="15590" width="13" style="14" customWidth="1"/>
    <col min="15591" max="15591" width="7.5703125" style="14" bestFit="1" customWidth="1"/>
    <col min="15592" max="15592" width="5.7109375" style="14" bestFit="1" customWidth="1"/>
    <col min="15593" max="15593" width="11.85546875" style="14" bestFit="1" customWidth="1"/>
    <col min="15594" max="15594" width="10.140625" style="14" bestFit="1" customWidth="1"/>
    <col min="15595" max="15595" width="12.7109375" style="14" bestFit="1" customWidth="1"/>
    <col min="15596" max="15839" width="9.140625" style="14"/>
    <col min="15840" max="15840" width="4.42578125" style="14" customWidth="1"/>
    <col min="15841" max="15841" width="5.5703125" style="14" customWidth="1"/>
    <col min="15842" max="15842" width="5.28515625" style="14" bestFit="1" customWidth="1"/>
    <col min="15843" max="15843" width="8.28515625" style="14" customWidth="1"/>
    <col min="15844" max="15844" width="20.85546875" style="14" customWidth="1"/>
    <col min="15845" max="15845" width="24.28515625" style="14" customWidth="1"/>
    <col min="15846" max="15846" width="13" style="14" customWidth="1"/>
    <col min="15847" max="15847" width="7.5703125" style="14" bestFit="1" customWidth="1"/>
    <col min="15848" max="15848" width="5.7109375" style="14" bestFit="1" customWidth="1"/>
    <col min="15849" max="15849" width="11.85546875" style="14" bestFit="1" customWidth="1"/>
    <col min="15850" max="15850" width="10.140625" style="14" bestFit="1" customWidth="1"/>
    <col min="15851" max="15851" width="12.7109375" style="14" bestFit="1" customWidth="1"/>
    <col min="15852" max="16095" width="9.140625" style="14"/>
    <col min="16096" max="16096" width="4.42578125" style="14" customWidth="1"/>
    <col min="16097" max="16097" width="5.5703125" style="14" customWidth="1"/>
    <col min="16098" max="16098" width="5.28515625" style="14" bestFit="1" customWidth="1"/>
    <col min="16099" max="16099" width="8.28515625" style="14" customWidth="1"/>
    <col min="16100" max="16100" width="20.85546875" style="14" customWidth="1"/>
    <col min="16101" max="16101" width="24.28515625" style="14" customWidth="1"/>
    <col min="16102" max="16102" width="13" style="14" customWidth="1"/>
    <col min="16103" max="16103" width="7.5703125" style="14" bestFit="1" customWidth="1"/>
    <col min="16104" max="16104" width="5.7109375" style="14" bestFit="1" customWidth="1"/>
    <col min="16105" max="16105" width="11.85546875" style="14" bestFit="1" customWidth="1"/>
    <col min="16106" max="16106" width="10.140625" style="14" bestFit="1" customWidth="1"/>
    <col min="16107" max="16107" width="12.7109375" style="14" bestFit="1" customWidth="1"/>
    <col min="16108" max="16384" width="9.140625" style="14"/>
  </cols>
  <sheetData>
    <row r="1" spans="1:8" x14ac:dyDescent="0.3">
      <c r="A1" s="447" t="s">
        <v>44</v>
      </c>
      <c r="B1" s="447"/>
      <c r="C1" s="447"/>
    </row>
    <row r="3" spans="1:8" ht="16.5" customHeight="1" x14ac:dyDescent="0.3">
      <c r="B3" s="446" t="s">
        <v>45</v>
      </c>
      <c r="C3" s="446"/>
      <c r="D3" s="446"/>
      <c r="E3" s="446"/>
      <c r="F3" s="446"/>
      <c r="G3" s="446"/>
    </row>
    <row r="4" spans="1:8" x14ac:dyDescent="0.3">
      <c r="C4" s="365"/>
      <c r="D4" s="366"/>
      <c r="E4" s="366"/>
      <c r="F4" s="366"/>
    </row>
    <row r="5" spans="1:8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51</v>
      </c>
      <c r="H5" s="19" t="s">
        <v>52</v>
      </c>
    </row>
    <row r="6" spans="1:8" ht="25.5" x14ac:dyDescent="0.3">
      <c r="A6" s="328">
        <v>425</v>
      </c>
      <c r="B6" s="329" t="s">
        <v>0</v>
      </c>
      <c r="C6" s="114" t="s">
        <v>293</v>
      </c>
      <c r="D6" s="114" t="s">
        <v>686</v>
      </c>
      <c r="E6" s="373">
        <v>229033.59</v>
      </c>
      <c r="F6" s="374" t="s">
        <v>1</v>
      </c>
      <c r="G6" s="211" t="s">
        <v>319</v>
      </c>
      <c r="H6" s="375">
        <v>44012</v>
      </c>
    </row>
    <row r="7" spans="1:8" ht="25.5" x14ac:dyDescent="0.3">
      <c r="A7" s="328">
        <v>427</v>
      </c>
      <c r="B7" s="329" t="s">
        <v>0</v>
      </c>
      <c r="C7" s="114" t="s">
        <v>687</v>
      </c>
      <c r="D7" s="114" t="s">
        <v>688</v>
      </c>
      <c r="E7" s="373">
        <v>81008.600000000006</v>
      </c>
      <c r="F7" s="374" t="s">
        <v>1</v>
      </c>
      <c r="G7" s="211" t="s">
        <v>689</v>
      </c>
      <c r="H7" s="375">
        <v>44012</v>
      </c>
    </row>
    <row r="8" spans="1:8" ht="25.5" x14ac:dyDescent="0.3">
      <c r="A8" s="328">
        <v>429</v>
      </c>
      <c r="B8" s="329" t="s">
        <v>0</v>
      </c>
      <c r="C8" s="114" t="s">
        <v>479</v>
      </c>
      <c r="D8" s="114" t="s">
        <v>690</v>
      </c>
      <c r="E8" s="373">
        <v>15474.98</v>
      </c>
      <c r="F8" s="374" t="s">
        <v>1</v>
      </c>
      <c r="G8" s="211" t="s">
        <v>481</v>
      </c>
      <c r="H8" s="375">
        <v>44012</v>
      </c>
    </row>
    <row r="9" spans="1:8" ht="25.5" x14ac:dyDescent="0.3">
      <c r="A9" s="328">
        <v>430</v>
      </c>
      <c r="B9" s="329" t="s">
        <v>0</v>
      </c>
      <c r="C9" s="114" t="s">
        <v>691</v>
      </c>
      <c r="D9" s="114" t="s">
        <v>692</v>
      </c>
      <c r="E9" s="373">
        <v>18658.650000000001</v>
      </c>
      <c r="F9" s="374" t="s">
        <v>1</v>
      </c>
      <c r="G9" s="211" t="s">
        <v>693</v>
      </c>
      <c r="H9" s="375">
        <v>44012</v>
      </c>
    </row>
    <row r="10" spans="1:8" ht="25.5" x14ac:dyDescent="0.3">
      <c r="A10" s="328">
        <v>431</v>
      </c>
      <c r="B10" s="329" t="s">
        <v>0</v>
      </c>
      <c r="C10" s="114" t="s">
        <v>694</v>
      </c>
      <c r="D10" s="114" t="s">
        <v>695</v>
      </c>
      <c r="E10" s="373">
        <v>29709.759999999998</v>
      </c>
      <c r="F10" s="374" t="s">
        <v>1</v>
      </c>
      <c r="G10" s="211" t="s">
        <v>696</v>
      </c>
      <c r="H10" s="375">
        <v>44012</v>
      </c>
    </row>
    <row r="11" spans="1:8" ht="25.5" x14ac:dyDescent="0.3">
      <c r="A11" s="328">
        <v>432</v>
      </c>
      <c r="B11" s="329" t="s">
        <v>0</v>
      </c>
      <c r="C11" s="114" t="s">
        <v>697</v>
      </c>
      <c r="D11" s="114" t="s">
        <v>698</v>
      </c>
      <c r="E11" s="373">
        <v>22418.7</v>
      </c>
      <c r="F11" s="374" t="s">
        <v>1</v>
      </c>
      <c r="G11" s="211" t="s">
        <v>699</v>
      </c>
      <c r="H11" s="375">
        <v>44012</v>
      </c>
    </row>
    <row r="12" spans="1:8" ht="25.5" x14ac:dyDescent="0.3">
      <c r="A12" s="376">
        <v>275</v>
      </c>
      <c r="B12" s="377" t="s">
        <v>0</v>
      </c>
      <c r="C12" s="377" t="s">
        <v>700</v>
      </c>
      <c r="D12" s="377" t="s">
        <v>701</v>
      </c>
      <c r="E12" s="374" t="s">
        <v>1</v>
      </c>
      <c r="F12" s="378">
        <v>45481.53</v>
      </c>
      <c r="G12" s="379" t="s">
        <v>684</v>
      </c>
      <c r="H12" s="375">
        <v>44012</v>
      </c>
    </row>
    <row r="13" spans="1:8" ht="25.5" x14ac:dyDescent="0.3">
      <c r="A13" s="376">
        <v>276</v>
      </c>
      <c r="B13" s="377" t="s">
        <v>0</v>
      </c>
      <c r="C13" s="377" t="s">
        <v>78</v>
      </c>
      <c r="D13" s="377" t="s">
        <v>702</v>
      </c>
      <c r="E13" s="374" t="s">
        <v>1</v>
      </c>
      <c r="F13" s="380">
        <v>168474.94</v>
      </c>
      <c r="G13" s="379" t="s">
        <v>319</v>
      </c>
      <c r="H13" s="375">
        <v>44012</v>
      </c>
    </row>
    <row r="14" spans="1:8" ht="25.5" x14ac:dyDescent="0.3">
      <c r="A14" s="376">
        <v>278</v>
      </c>
      <c r="B14" s="377" t="s">
        <v>0</v>
      </c>
      <c r="C14" s="377" t="s">
        <v>703</v>
      </c>
      <c r="D14" s="377" t="s">
        <v>704</v>
      </c>
      <c r="E14" s="374" t="s">
        <v>1</v>
      </c>
      <c r="F14" s="380">
        <v>3869.57</v>
      </c>
      <c r="G14" s="379" t="s">
        <v>705</v>
      </c>
      <c r="H14" s="375">
        <v>44012</v>
      </c>
    </row>
    <row r="15" spans="1:8" x14ac:dyDescent="0.3">
      <c r="A15" s="448" t="s">
        <v>74</v>
      </c>
      <c r="B15" s="449"/>
      <c r="C15" s="449"/>
      <c r="D15" s="450"/>
      <c r="E15" s="91">
        <f>SUM(E6:E14)</f>
        <v>396304.28</v>
      </c>
      <c r="F15" s="91">
        <f>SUM(F12:F13:F14)</f>
        <v>217826.04</v>
      </c>
      <c r="G15" s="17"/>
      <c r="H15" s="151"/>
    </row>
  </sheetData>
  <mergeCells count="3">
    <mergeCell ref="A1:C1"/>
    <mergeCell ref="B3:G3"/>
    <mergeCell ref="A15:D15"/>
  </mergeCells>
  <pageMargins left="0.7" right="0.7" top="0.75" bottom="0.75" header="0.3" footer="0.3"/>
  <pageSetup paperSize="9" scale="42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zoomScale="75" zoomScaleNormal="75"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B12" sqref="B12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1.85546875" style="14" customWidth="1"/>
    <col min="8" max="8" width="18.85546875" style="14" customWidth="1"/>
    <col min="9" max="10" width="9.140625" style="14"/>
    <col min="11" max="11" width="19.140625" style="14" bestFit="1" customWidth="1"/>
    <col min="12" max="223" width="9.140625" style="14"/>
    <col min="224" max="224" width="4.42578125" style="14" customWidth="1"/>
    <col min="225" max="225" width="5.5703125" style="14" customWidth="1"/>
    <col min="226" max="226" width="5.28515625" style="14" bestFit="1" customWidth="1"/>
    <col min="227" max="227" width="8.28515625" style="14" customWidth="1"/>
    <col min="228" max="228" width="20.85546875" style="14" customWidth="1"/>
    <col min="229" max="229" width="24.28515625" style="14" customWidth="1"/>
    <col min="230" max="230" width="13" style="14" customWidth="1"/>
    <col min="231" max="231" width="7.5703125" style="14" bestFit="1" customWidth="1"/>
    <col min="232" max="232" width="5.7109375" style="14" bestFit="1" customWidth="1"/>
    <col min="233" max="233" width="11.85546875" style="14" bestFit="1" customWidth="1"/>
    <col min="234" max="234" width="10.140625" style="14" bestFit="1" customWidth="1"/>
    <col min="235" max="235" width="12.7109375" style="14" bestFit="1" customWidth="1"/>
    <col min="236" max="479" width="9.140625" style="14"/>
    <col min="480" max="480" width="4.42578125" style="14" customWidth="1"/>
    <col min="481" max="481" width="5.5703125" style="14" customWidth="1"/>
    <col min="482" max="482" width="5.28515625" style="14" bestFit="1" customWidth="1"/>
    <col min="483" max="483" width="8.28515625" style="14" customWidth="1"/>
    <col min="484" max="484" width="20.85546875" style="14" customWidth="1"/>
    <col min="485" max="485" width="24.28515625" style="14" customWidth="1"/>
    <col min="486" max="486" width="13" style="14" customWidth="1"/>
    <col min="487" max="487" width="7.5703125" style="14" bestFit="1" customWidth="1"/>
    <col min="488" max="488" width="5.7109375" style="14" bestFit="1" customWidth="1"/>
    <col min="489" max="489" width="11.85546875" style="14" bestFit="1" customWidth="1"/>
    <col min="490" max="490" width="10.140625" style="14" bestFit="1" customWidth="1"/>
    <col min="491" max="491" width="12.7109375" style="14" bestFit="1" customWidth="1"/>
    <col min="492" max="735" width="9.140625" style="14"/>
    <col min="736" max="736" width="4.42578125" style="14" customWidth="1"/>
    <col min="737" max="737" width="5.5703125" style="14" customWidth="1"/>
    <col min="738" max="738" width="5.28515625" style="14" bestFit="1" customWidth="1"/>
    <col min="739" max="739" width="8.28515625" style="14" customWidth="1"/>
    <col min="740" max="740" width="20.85546875" style="14" customWidth="1"/>
    <col min="741" max="741" width="24.28515625" style="14" customWidth="1"/>
    <col min="742" max="742" width="13" style="14" customWidth="1"/>
    <col min="743" max="743" width="7.5703125" style="14" bestFit="1" customWidth="1"/>
    <col min="744" max="744" width="5.7109375" style="14" bestFit="1" customWidth="1"/>
    <col min="745" max="745" width="11.85546875" style="14" bestFit="1" customWidth="1"/>
    <col min="746" max="746" width="10.140625" style="14" bestFit="1" customWidth="1"/>
    <col min="747" max="747" width="12.7109375" style="14" bestFit="1" customWidth="1"/>
    <col min="748" max="991" width="9.140625" style="14"/>
    <col min="992" max="992" width="4.42578125" style="14" customWidth="1"/>
    <col min="993" max="993" width="5.5703125" style="14" customWidth="1"/>
    <col min="994" max="994" width="5.28515625" style="14" bestFit="1" customWidth="1"/>
    <col min="995" max="995" width="8.28515625" style="14" customWidth="1"/>
    <col min="996" max="996" width="20.85546875" style="14" customWidth="1"/>
    <col min="997" max="997" width="24.28515625" style="14" customWidth="1"/>
    <col min="998" max="998" width="13" style="14" customWidth="1"/>
    <col min="999" max="999" width="7.5703125" style="14" bestFit="1" customWidth="1"/>
    <col min="1000" max="1000" width="5.7109375" style="14" bestFit="1" customWidth="1"/>
    <col min="1001" max="1001" width="11.85546875" style="14" bestFit="1" customWidth="1"/>
    <col min="1002" max="1002" width="10.140625" style="14" bestFit="1" customWidth="1"/>
    <col min="1003" max="1003" width="12.7109375" style="14" bestFit="1" customWidth="1"/>
    <col min="1004" max="1247" width="9.140625" style="14"/>
    <col min="1248" max="1248" width="4.42578125" style="14" customWidth="1"/>
    <col min="1249" max="1249" width="5.5703125" style="14" customWidth="1"/>
    <col min="1250" max="1250" width="5.28515625" style="14" bestFit="1" customWidth="1"/>
    <col min="1251" max="1251" width="8.28515625" style="14" customWidth="1"/>
    <col min="1252" max="1252" width="20.85546875" style="14" customWidth="1"/>
    <col min="1253" max="1253" width="24.28515625" style="14" customWidth="1"/>
    <col min="1254" max="1254" width="13" style="14" customWidth="1"/>
    <col min="1255" max="1255" width="7.5703125" style="14" bestFit="1" customWidth="1"/>
    <col min="1256" max="1256" width="5.7109375" style="14" bestFit="1" customWidth="1"/>
    <col min="1257" max="1257" width="11.85546875" style="14" bestFit="1" customWidth="1"/>
    <col min="1258" max="1258" width="10.140625" style="14" bestFit="1" customWidth="1"/>
    <col min="1259" max="1259" width="12.7109375" style="14" bestFit="1" customWidth="1"/>
    <col min="1260" max="1503" width="9.140625" style="14"/>
    <col min="1504" max="1504" width="4.42578125" style="14" customWidth="1"/>
    <col min="1505" max="1505" width="5.5703125" style="14" customWidth="1"/>
    <col min="1506" max="1506" width="5.28515625" style="14" bestFit="1" customWidth="1"/>
    <col min="1507" max="1507" width="8.28515625" style="14" customWidth="1"/>
    <col min="1508" max="1508" width="20.85546875" style="14" customWidth="1"/>
    <col min="1509" max="1509" width="24.28515625" style="14" customWidth="1"/>
    <col min="1510" max="1510" width="13" style="14" customWidth="1"/>
    <col min="1511" max="1511" width="7.5703125" style="14" bestFit="1" customWidth="1"/>
    <col min="1512" max="1512" width="5.7109375" style="14" bestFit="1" customWidth="1"/>
    <col min="1513" max="1513" width="11.85546875" style="14" bestFit="1" customWidth="1"/>
    <col min="1514" max="1514" width="10.140625" style="14" bestFit="1" customWidth="1"/>
    <col min="1515" max="1515" width="12.7109375" style="14" bestFit="1" customWidth="1"/>
    <col min="1516" max="1759" width="9.140625" style="14"/>
    <col min="1760" max="1760" width="4.42578125" style="14" customWidth="1"/>
    <col min="1761" max="1761" width="5.5703125" style="14" customWidth="1"/>
    <col min="1762" max="1762" width="5.28515625" style="14" bestFit="1" customWidth="1"/>
    <col min="1763" max="1763" width="8.28515625" style="14" customWidth="1"/>
    <col min="1764" max="1764" width="20.85546875" style="14" customWidth="1"/>
    <col min="1765" max="1765" width="24.28515625" style="14" customWidth="1"/>
    <col min="1766" max="1766" width="13" style="14" customWidth="1"/>
    <col min="1767" max="1767" width="7.5703125" style="14" bestFit="1" customWidth="1"/>
    <col min="1768" max="1768" width="5.7109375" style="14" bestFit="1" customWidth="1"/>
    <col min="1769" max="1769" width="11.85546875" style="14" bestFit="1" customWidth="1"/>
    <col min="1770" max="1770" width="10.140625" style="14" bestFit="1" customWidth="1"/>
    <col min="1771" max="1771" width="12.7109375" style="14" bestFit="1" customWidth="1"/>
    <col min="1772" max="2015" width="9.140625" style="14"/>
    <col min="2016" max="2016" width="4.42578125" style="14" customWidth="1"/>
    <col min="2017" max="2017" width="5.5703125" style="14" customWidth="1"/>
    <col min="2018" max="2018" width="5.28515625" style="14" bestFit="1" customWidth="1"/>
    <col min="2019" max="2019" width="8.28515625" style="14" customWidth="1"/>
    <col min="2020" max="2020" width="20.85546875" style="14" customWidth="1"/>
    <col min="2021" max="2021" width="24.28515625" style="14" customWidth="1"/>
    <col min="2022" max="2022" width="13" style="14" customWidth="1"/>
    <col min="2023" max="2023" width="7.5703125" style="14" bestFit="1" customWidth="1"/>
    <col min="2024" max="2024" width="5.7109375" style="14" bestFit="1" customWidth="1"/>
    <col min="2025" max="2025" width="11.85546875" style="14" bestFit="1" customWidth="1"/>
    <col min="2026" max="2026" width="10.140625" style="14" bestFit="1" customWidth="1"/>
    <col min="2027" max="2027" width="12.7109375" style="14" bestFit="1" customWidth="1"/>
    <col min="2028" max="2271" width="9.140625" style="14"/>
    <col min="2272" max="2272" width="4.42578125" style="14" customWidth="1"/>
    <col min="2273" max="2273" width="5.5703125" style="14" customWidth="1"/>
    <col min="2274" max="2274" width="5.28515625" style="14" bestFit="1" customWidth="1"/>
    <col min="2275" max="2275" width="8.28515625" style="14" customWidth="1"/>
    <col min="2276" max="2276" width="20.85546875" style="14" customWidth="1"/>
    <col min="2277" max="2277" width="24.28515625" style="14" customWidth="1"/>
    <col min="2278" max="2278" width="13" style="14" customWidth="1"/>
    <col min="2279" max="2279" width="7.5703125" style="14" bestFit="1" customWidth="1"/>
    <col min="2280" max="2280" width="5.7109375" style="14" bestFit="1" customWidth="1"/>
    <col min="2281" max="2281" width="11.85546875" style="14" bestFit="1" customWidth="1"/>
    <col min="2282" max="2282" width="10.140625" style="14" bestFit="1" customWidth="1"/>
    <col min="2283" max="2283" width="12.7109375" style="14" bestFit="1" customWidth="1"/>
    <col min="2284" max="2527" width="9.140625" style="14"/>
    <col min="2528" max="2528" width="4.42578125" style="14" customWidth="1"/>
    <col min="2529" max="2529" width="5.5703125" style="14" customWidth="1"/>
    <col min="2530" max="2530" width="5.28515625" style="14" bestFit="1" customWidth="1"/>
    <col min="2531" max="2531" width="8.28515625" style="14" customWidth="1"/>
    <col min="2532" max="2532" width="20.85546875" style="14" customWidth="1"/>
    <col min="2533" max="2533" width="24.28515625" style="14" customWidth="1"/>
    <col min="2534" max="2534" width="13" style="14" customWidth="1"/>
    <col min="2535" max="2535" width="7.5703125" style="14" bestFit="1" customWidth="1"/>
    <col min="2536" max="2536" width="5.7109375" style="14" bestFit="1" customWidth="1"/>
    <col min="2537" max="2537" width="11.85546875" style="14" bestFit="1" customWidth="1"/>
    <col min="2538" max="2538" width="10.140625" style="14" bestFit="1" customWidth="1"/>
    <col min="2539" max="2539" width="12.7109375" style="14" bestFit="1" customWidth="1"/>
    <col min="2540" max="2783" width="9.140625" style="14"/>
    <col min="2784" max="2784" width="4.42578125" style="14" customWidth="1"/>
    <col min="2785" max="2785" width="5.5703125" style="14" customWidth="1"/>
    <col min="2786" max="2786" width="5.28515625" style="14" bestFit="1" customWidth="1"/>
    <col min="2787" max="2787" width="8.28515625" style="14" customWidth="1"/>
    <col min="2788" max="2788" width="20.85546875" style="14" customWidth="1"/>
    <col min="2789" max="2789" width="24.28515625" style="14" customWidth="1"/>
    <col min="2790" max="2790" width="13" style="14" customWidth="1"/>
    <col min="2791" max="2791" width="7.5703125" style="14" bestFit="1" customWidth="1"/>
    <col min="2792" max="2792" width="5.7109375" style="14" bestFit="1" customWidth="1"/>
    <col min="2793" max="2793" width="11.85546875" style="14" bestFit="1" customWidth="1"/>
    <col min="2794" max="2794" width="10.140625" style="14" bestFit="1" customWidth="1"/>
    <col min="2795" max="2795" width="12.7109375" style="14" bestFit="1" customWidth="1"/>
    <col min="2796" max="3039" width="9.140625" style="14"/>
    <col min="3040" max="3040" width="4.42578125" style="14" customWidth="1"/>
    <col min="3041" max="3041" width="5.5703125" style="14" customWidth="1"/>
    <col min="3042" max="3042" width="5.28515625" style="14" bestFit="1" customWidth="1"/>
    <col min="3043" max="3043" width="8.28515625" style="14" customWidth="1"/>
    <col min="3044" max="3044" width="20.85546875" style="14" customWidth="1"/>
    <col min="3045" max="3045" width="24.28515625" style="14" customWidth="1"/>
    <col min="3046" max="3046" width="13" style="14" customWidth="1"/>
    <col min="3047" max="3047" width="7.5703125" style="14" bestFit="1" customWidth="1"/>
    <col min="3048" max="3048" width="5.7109375" style="14" bestFit="1" customWidth="1"/>
    <col min="3049" max="3049" width="11.85546875" style="14" bestFit="1" customWidth="1"/>
    <col min="3050" max="3050" width="10.140625" style="14" bestFit="1" customWidth="1"/>
    <col min="3051" max="3051" width="12.7109375" style="14" bestFit="1" customWidth="1"/>
    <col min="3052" max="3295" width="9.140625" style="14"/>
    <col min="3296" max="3296" width="4.42578125" style="14" customWidth="1"/>
    <col min="3297" max="3297" width="5.5703125" style="14" customWidth="1"/>
    <col min="3298" max="3298" width="5.28515625" style="14" bestFit="1" customWidth="1"/>
    <col min="3299" max="3299" width="8.28515625" style="14" customWidth="1"/>
    <col min="3300" max="3300" width="20.85546875" style="14" customWidth="1"/>
    <col min="3301" max="3301" width="24.28515625" style="14" customWidth="1"/>
    <col min="3302" max="3302" width="13" style="14" customWidth="1"/>
    <col min="3303" max="3303" width="7.5703125" style="14" bestFit="1" customWidth="1"/>
    <col min="3304" max="3304" width="5.7109375" style="14" bestFit="1" customWidth="1"/>
    <col min="3305" max="3305" width="11.85546875" style="14" bestFit="1" customWidth="1"/>
    <col min="3306" max="3306" width="10.140625" style="14" bestFit="1" customWidth="1"/>
    <col min="3307" max="3307" width="12.7109375" style="14" bestFit="1" customWidth="1"/>
    <col min="3308" max="3551" width="9.140625" style="14"/>
    <col min="3552" max="3552" width="4.42578125" style="14" customWidth="1"/>
    <col min="3553" max="3553" width="5.5703125" style="14" customWidth="1"/>
    <col min="3554" max="3554" width="5.28515625" style="14" bestFit="1" customWidth="1"/>
    <col min="3555" max="3555" width="8.28515625" style="14" customWidth="1"/>
    <col min="3556" max="3556" width="20.85546875" style="14" customWidth="1"/>
    <col min="3557" max="3557" width="24.28515625" style="14" customWidth="1"/>
    <col min="3558" max="3558" width="13" style="14" customWidth="1"/>
    <col min="3559" max="3559" width="7.5703125" style="14" bestFit="1" customWidth="1"/>
    <col min="3560" max="3560" width="5.7109375" style="14" bestFit="1" customWidth="1"/>
    <col min="3561" max="3561" width="11.85546875" style="14" bestFit="1" customWidth="1"/>
    <col min="3562" max="3562" width="10.140625" style="14" bestFit="1" customWidth="1"/>
    <col min="3563" max="3563" width="12.7109375" style="14" bestFit="1" customWidth="1"/>
    <col min="3564" max="3807" width="9.140625" style="14"/>
    <col min="3808" max="3808" width="4.42578125" style="14" customWidth="1"/>
    <col min="3809" max="3809" width="5.5703125" style="14" customWidth="1"/>
    <col min="3810" max="3810" width="5.28515625" style="14" bestFit="1" customWidth="1"/>
    <col min="3811" max="3811" width="8.28515625" style="14" customWidth="1"/>
    <col min="3812" max="3812" width="20.85546875" style="14" customWidth="1"/>
    <col min="3813" max="3813" width="24.28515625" style="14" customWidth="1"/>
    <col min="3814" max="3814" width="13" style="14" customWidth="1"/>
    <col min="3815" max="3815" width="7.5703125" style="14" bestFit="1" customWidth="1"/>
    <col min="3816" max="3816" width="5.7109375" style="14" bestFit="1" customWidth="1"/>
    <col min="3817" max="3817" width="11.85546875" style="14" bestFit="1" customWidth="1"/>
    <col min="3818" max="3818" width="10.140625" style="14" bestFit="1" customWidth="1"/>
    <col min="3819" max="3819" width="12.7109375" style="14" bestFit="1" customWidth="1"/>
    <col min="3820" max="4063" width="9.140625" style="14"/>
    <col min="4064" max="4064" width="4.42578125" style="14" customWidth="1"/>
    <col min="4065" max="4065" width="5.5703125" style="14" customWidth="1"/>
    <col min="4066" max="4066" width="5.28515625" style="14" bestFit="1" customWidth="1"/>
    <col min="4067" max="4067" width="8.28515625" style="14" customWidth="1"/>
    <col min="4068" max="4068" width="20.85546875" style="14" customWidth="1"/>
    <col min="4069" max="4069" width="24.28515625" style="14" customWidth="1"/>
    <col min="4070" max="4070" width="13" style="14" customWidth="1"/>
    <col min="4071" max="4071" width="7.5703125" style="14" bestFit="1" customWidth="1"/>
    <col min="4072" max="4072" width="5.7109375" style="14" bestFit="1" customWidth="1"/>
    <col min="4073" max="4073" width="11.85546875" style="14" bestFit="1" customWidth="1"/>
    <col min="4074" max="4074" width="10.140625" style="14" bestFit="1" customWidth="1"/>
    <col min="4075" max="4075" width="12.7109375" style="14" bestFit="1" customWidth="1"/>
    <col min="4076" max="4319" width="9.140625" style="14"/>
    <col min="4320" max="4320" width="4.42578125" style="14" customWidth="1"/>
    <col min="4321" max="4321" width="5.5703125" style="14" customWidth="1"/>
    <col min="4322" max="4322" width="5.28515625" style="14" bestFit="1" customWidth="1"/>
    <col min="4323" max="4323" width="8.28515625" style="14" customWidth="1"/>
    <col min="4324" max="4324" width="20.85546875" style="14" customWidth="1"/>
    <col min="4325" max="4325" width="24.28515625" style="14" customWidth="1"/>
    <col min="4326" max="4326" width="13" style="14" customWidth="1"/>
    <col min="4327" max="4327" width="7.5703125" style="14" bestFit="1" customWidth="1"/>
    <col min="4328" max="4328" width="5.7109375" style="14" bestFit="1" customWidth="1"/>
    <col min="4329" max="4329" width="11.85546875" style="14" bestFit="1" customWidth="1"/>
    <col min="4330" max="4330" width="10.140625" style="14" bestFit="1" customWidth="1"/>
    <col min="4331" max="4331" width="12.7109375" style="14" bestFit="1" customWidth="1"/>
    <col min="4332" max="4575" width="9.140625" style="14"/>
    <col min="4576" max="4576" width="4.42578125" style="14" customWidth="1"/>
    <col min="4577" max="4577" width="5.5703125" style="14" customWidth="1"/>
    <col min="4578" max="4578" width="5.28515625" style="14" bestFit="1" customWidth="1"/>
    <col min="4579" max="4579" width="8.28515625" style="14" customWidth="1"/>
    <col min="4580" max="4580" width="20.85546875" style="14" customWidth="1"/>
    <col min="4581" max="4581" width="24.28515625" style="14" customWidth="1"/>
    <col min="4582" max="4582" width="13" style="14" customWidth="1"/>
    <col min="4583" max="4583" width="7.5703125" style="14" bestFit="1" customWidth="1"/>
    <col min="4584" max="4584" width="5.7109375" style="14" bestFit="1" customWidth="1"/>
    <col min="4585" max="4585" width="11.85546875" style="14" bestFit="1" customWidth="1"/>
    <col min="4586" max="4586" width="10.140625" style="14" bestFit="1" customWidth="1"/>
    <col min="4587" max="4587" width="12.7109375" style="14" bestFit="1" customWidth="1"/>
    <col min="4588" max="4831" width="9.140625" style="14"/>
    <col min="4832" max="4832" width="4.42578125" style="14" customWidth="1"/>
    <col min="4833" max="4833" width="5.5703125" style="14" customWidth="1"/>
    <col min="4834" max="4834" width="5.28515625" style="14" bestFit="1" customWidth="1"/>
    <col min="4835" max="4835" width="8.28515625" style="14" customWidth="1"/>
    <col min="4836" max="4836" width="20.85546875" style="14" customWidth="1"/>
    <col min="4837" max="4837" width="24.28515625" style="14" customWidth="1"/>
    <col min="4838" max="4838" width="13" style="14" customWidth="1"/>
    <col min="4839" max="4839" width="7.5703125" style="14" bestFit="1" customWidth="1"/>
    <col min="4840" max="4840" width="5.7109375" style="14" bestFit="1" customWidth="1"/>
    <col min="4841" max="4841" width="11.85546875" style="14" bestFit="1" customWidth="1"/>
    <col min="4842" max="4842" width="10.140625" style="14" bestFit="1" customWidth="1"/>
    <col min="4843" max="4843" width="12.7109375" style="14" bestFit="1" customWidth="1"/>
    <col min="4844" max="5087" width="9.140625" style="14"/>
    <col min="5088" max="5088" width="4.42578125" style="14" customWidth="1"/>
    <col min="5089" max="5089" width="5.5703125" style="14" customWidth="1"/>
    <col min="5090" max="5090" width="5.28515625" style="14" bestFit="1" customWidth="1"/>
    <col min="5091" max="5091" width="8.28515625" style="14" customWidth="1"/>
    <col min="5092" max="5092" width="20.85546875" style="14" customWidth="1"/>
    <col min="5093" max="5093" width="24.28515625" style="14" customWidth="1"/>
    <col min="5094" max="5094" width="13" style="14" customWidth="1"/>
    <col min="5095" max="5095" width="7.5703125" style="14" bestFit="1" customWidth="1"/>
    <col min="5096" max="5096" width="5.7109375" style="14" bestFit="1" customWidth="1"/>
    <col min="5097" max="5097" width="11.85546875" style="14" bestFit="1" customWidth="1"/>
    <col min="5098" max="5098" width="10.140625" style="14" bestFit="1" customWidth="1"/>
    <col min="5099" max="5099" width="12.7109375" style="14" bestFit="1" customWidth="1"/>
    <col min="5100" max="5343" width="9.140625" style="14"/>
    <col min="5344" max="5344" width="4.42578125" style="14" customWidth="1"/>
    <col min="5345" max="5345" width="5.5703125" style="14" customWidth="1"/>
    <col min="5346" max="5346" width="5.28515625" style="14" bestFit="1" customWidth="1"/>
    <col min="5347" max="5347" width="8.28515625" style="14" customWidth="1"/>
    <col min="5348" max="5348" width="20.85546875" style="14" customWidth="1"/>
    <col min="5349" max="5349" width="24.28515625" style="14" customWidth="1"/>
    <col min="5350" max="5350" width="13" style="14" customWidth="1"/>
    <col min="5351" max="5351" width="7.5703125" style="14" bestFit="1" customWidth="1"/>
    <col min="5352" max="5352" width="5.7109375" style="14" bestFit="1" customWidth="1"/>
    <col min="5353" max="5353" width="11.85546875" style="14" bestFit="1" customWidth="1"/>
    <col min="5354" max="5354" width="10.140625" style="14" bestFit="1" customWidth="1"/>
    <col min="5355" max="5355" width="12.7109375" style="14" bestFit="1" customWidth="1"/>
    <col min="5356" max="5599" width="9.140625" style="14"/>
    <col min="5600" max="5600" width="4.42578125" style="14" customWidth="1"/>
    <col min="5601" max="5601" width="5.5703125" style="14" customWidth="1"/>
    <col min="5602" max="5602" width="5.28515625" style="14" bestFit="1" customWidth="1"/>
    <col min="5603" max="5603" width="8.28515625" style="14" customWidth="1"/>
    <col min="5604" max="5604" width="20.85546875" style="14" customWidth="1"/>
    <col min="5605" max="5605" width="24.28515625" style="14" customWidth="1"/>
    <col min="5606" max="5606" width="13" style="14" customWidth="1"/>
    <col min="5607" max="5607" width="7.5703125" style="14" bestFit="1" customWidth="1"/>
    <col min="5608" max="5608" width="5.7109375" style="14" bestFit="1" customWidth="1"/>
    <col min="5609" max="5609" width="11.85546875" style="14" bestFit="1" customWidth="1"/>
    <col min="5610" max="5610" width="10.140625" style="14" bestFit="1" customWidth="1"/>
    <col min="5611" max="5611" width="12.7109375" style="14" bestFit="1" customWidth="1"/>
    <col min="5612" max="5855" width="9.140625" style="14"/>
    <col min="5856" max="5856" width="4.42578125" style="14" customWidth="1"/>
    <col min="5857" max="5857" width="5.5703125" style="14" customWidth="1"/>
    <col min="5858" max="5858" width="5.28515625" style="14" bestFit="1" customWidth="1"/>
    <col min="5859" max="5859" width="8.28515625" style="14" customWidth="1"/>
    <col min="5860" max="5860" width="20.85546875" style="14" customWidth="1"/>
    <col min="5861" max="5861" width="24.28515625" style="14" customWidth="1"/>
    <col min="5862" max="5862" width="13" style="14" customWidth="1"/>
    <col min="5863" max="5863" width="7.5703125" style="14" bestFit="1" customWidth="1"/>
    <col min="5864" max="5864" width="5.7109375" style="14" bestFit="1" customWidth="1"/>
    <col min="5865" max="5865" width="11.85546875" style="14" bestFit="1" customWidth="1"/>
    <col min="5866" max="5866" width="10.140625" style="14" bestFit="1" customWidth="1"/>
    <col min="5867" max="5867" width="12.7109375" style="14" bestFit="1" customWidth="1"/>
    <col min="5868" max="6111" width="9.140625" style="14"/>
    <col min="6112" max="6112" width="4.42578125" style="14" customWidth="1"/>
    <col min="6113" max="6113" width="5.5703125" style="14" customWidth="1"/>
    <col min="6114" max="6114" width="5.28515625" style="14" bestFit="1" customWidth="1"/>
    <col min="6115" max="6115" width="8.28515625" style="14" customWidth="1"/>
    <col min="6116" max="6116" width="20.85546875" style="14" customWidth="1"/>
    <col min="6117" max="6117" width="24.28515625" style="14" customWidth="1"/>
    <col min="6118" max="6118" width="13" style="14" customWidth="1"/>
    <col min="6119" max="6119" width="7.5703125" style="14" bestFit="1" customWidth="1"/>
    <col min="6120" max="6120" width="5.7109375" style="14" bestFit="1" customWidth="1"/>
    <col min="6121" max="6121" width="11.85546875" style="14" bestFit="1" customWidth="1"/>
    <col min="6122" max="6122" width="10.140625" style="14" bestFit="1" customWidth="1"/>
    <col min="6123" max="6123" width="12.7109375" style="14" bestFit="1" customWidth="1"/>
    <col min="6124" max="6367" width="9.140625" style="14"/>
    <col min="6368" max="6368" width="4.42578125" style="14" customWidth="1"/>
    <col min="6369" max="6369" width="5.5703125" style="14" customWidth="1"/>
    <col min="6370" max="6370" width="5.28515625" style="14" bestFit="1" customWidth="1"/>
    <col min="6371" max="6371" width="8.28515625" style="14" customWidth="1"/>
    <col min="6372" max="6372" width="20.85546875" style="14" customWidth="1"/>
    <col min="6373" max="6373" width="24.28515625" style="14" customWidth="1"/>
    <col min="6374" max="6374" width="13" style="14" customWidth="1"/>
    <col min="6375" max="6375" width="7.5703125" style="14" bestFit="1" customWidth="1"/>
    <col min="6376" max="6376" width="5.7109375" style="14" bestFit="1" customWidth="1"/>
    <col min="6377" max="6377" width="11.85546875" style="14" bestFit="1" customWidth="1"/>
    <col min="6378" max="6378" width="10.140625" style="14" bestFit="1" customWidth="1"/>
    <col min="6379" max="6379" width="12.7109375" style="14" bestFit="1" customWidth="1"/>
    <col min="6380" max="6623" width="9.140625" style="14"/>
    <col min="6624" max="6624" width="4.42578125" style="14" customWidth="1"/>
    <col min="6625" max="6625" width="5.5703125" style="14" customWidth="1"/>
    <col min="6626" max="6626" width="5.28515625" style="14" bestFit="1" customWidth="1"/>
    <col min="6627" max="6627" width="8.28515625" style="14" customWidth="1"/>
    <col min="6628" max="6628" width="20.85546875" style="14" customWidth="1"/>
    <col min="6629" max="6629" width="24.28515625" style="14" customWidth="1"/>
    <col min="6630" max="6630" width="13" style="14" customWidth="1"/>
    <col min="6631" max="6631" width="7.5703125" style="14" bestFit="1" customWidth="1"/>
    <col min="6632" max="6632" width="5.7109375" style="14" bestFit="1" customWidth="1"/>
    <col min="6633" max="6633" width="11.85546875" style="14" bestFit="1" customWidth="1"/>
    <col min="6634" max="6634" width="10.140625" style="14" bestFit="1" customWidth="1"/>
    <col min="6635" max="6635" width="12.7109375" style="14" bestFit="1" customWidth="1"/>
    <col min="6636" max="6879" width="9.140625" style="14"/>
    <col min="6880" max="6880" width="4.42578125" style="14" customWidth="1"/>
    <col min="6881" max="6881" width="5.5703125" style="14" customWidth="1"/>
    <col min="6882" max="6882" width="5.28515625" style="14" bestFit="1" customWidth="1"/>
    <col min="6883" max="6883" width="8.28515625" style="14" customWidth="1"/>
    <col min="6884" max="6884" width="20.85546875" style="14" customWidth="1"/>
    <col min="6885" max="6885" width="24.28515625" style="14" customWidth="1"/>
    <col min="6886" max="6886" width="13" style="14" customWidth="1"/>
    <col min="6887" max="6887" width="7.5703125" style="14" bestFit="1" customWidth="1"/>
    <col min="6888" max="6888" width="5.7109375" style="14" bestFit="1" customWidth="1"/>
    <col min="6889" max="6889" width="11.85546875" style="14" bestFit="1" customWidth="1"/>
    <col min="6890" max="6890" width="10.140625" style="14" bestFit="1" customWidth="1"/>
    <col min="6891" max="6891" width="12.7109375" style="14" bestFit="1" customWidth="1"/>
    <col min="6892" max="7135" width="9.140625" style="14"/>
    <col min="7136" max="7136" width="4.42578125" style="14" customWidth="1"/>
    <col min="7137" max="7137" width="5.5703125" style="14" customWidth="1"/>
    <col min="7138" max="7138" width="5.28515625" style="14" bestFit="1" customWidth="1"/>
    <col min="7139" max="7139" width="8.28515625" style="14" customWidth="1"/>
    <col min="7140" max="7140" width="20.85546875" style="14" customWidth="1"/>
    <col min="7141" max="7141" width="24.28515625" style="14" customWidth="1"/>
    <col min="7142" max="7142" width="13" style="14" customWidth="1"/>
    <col min="7143" max="7143" width="7.5703125" style="14" bestFit="1" customWidth="1"/>
    <col min="7144" max="7144" width="5.7109375" style="14" bestFit="1" customWidth="1"/>
    <col min="7145" max="7145" width="11.85546875" style="14" bestFit="1" customWidth="1"/>
    <col min="7146" max="7146" width="10.140625" style="14" bestFit="1" customWidth="1"/>
    <col min="7147" max="7147" width="12.7109375" style="14" bestFit="1" customWidth="1"/>
    <col min="7148" max="7391" width="9.140625" style="14"/>
    <col min="7392" max="7392" width="4.42578125" style="14" customWidth="1"/>
    <col min="7393" max="7393" width="5.5703125" style="14" customWidth="1"/>
    <col min="7394" max="7394" width="5.28515625" style="14" bestFit="1" customWidth="1"/>
    <col min="7395" max="7395" width="8.28515625" style="14" customWidth="1"/>
    <col min="7396" max="7396" width="20.85546875" style="14" customWidth="1"/>
    <col min="7397" max="7397" width="24.28515625" style="14" customWidth="1"/>
    <col min="7398" max="7398" width="13" style="14" customWidth="1"/>
    <col min="7399" max="7399" width="7.5703125" style="14" bestFit="1" customWidth="1"/>
    <col min="7400" max="7400" width="5.7109375" style="14" bestFit="1" customWidth="1"/>
    <col min="7401" max="7401" width="11.85546875" style="14" bestFit="1" customWidth="1"/>
    <col min="7402" max="7402" width="10.140625" style="14" bestFit="1" customWidth="1"/>
    <col min="7403" max="7403" width="12.7109375" style="14" bestFit="1" customWidth="1"/>
    <col min="7404" max="7647" width="9.140625" style="14"/>
    <col min="7648" max="7648" width="4.42578125" style="14" customWidth="1"/>
    <col min="7649" max="7649" width="5.5703125" style="14" customWidth="1"/>
    <col min="7650" max="7650" width="5.28515625" style="14" bestFit="1" customWidth="1"/>
    <col min="7651" max="7651" width="8.28515625" style="14" customWidth="1"/>
    <col min="7652" max="7652" width="20.85546875" style="14" customWidth="1"/>
    <col min="7653" max="7653" width="24.28515625" style="14" customWidth="1"/>
    <col min="7654" max="7654" width="13" style="14" customWidth="1"/>
    <col min="7655" max="7655" width="7.5703125" style="14" bestFit="1" customWidth="1"/>
    <col min="7656" max="7656" width="5.7109375" style="14" bestFit="1" customWidth="1"/>
    <col min="7657" max="7657" width="11.85546875" style="14" bestFit="1" customWidth="1"/>
    <col min="7658" max="7658" width="10.140625" style="14" bestFit="1" customWidth="1"/>
    <col min="7659" max="7659" width="12.7109375" style="14" bestFit="1" customWidth="1"/>
    <col min="7660" max="7903" width="9.140625" style="14"/>
    <col min="7904" max="7904" width="4.42578125" style="14" customWidth="1"/>
    <col min="7905" max="7905" width="5.5703125" style="14" customWidth="1"/>
    <col min="7906" max="7906" width="5.28515625" style="14" bestFit="1" customWidth="1"/>
    <col min="7907" max="7907" width="8.28515625" style="14" customWidth="1"/>
    <col min="7908" max="7908" width="20.85546875" style="14" customWidth="1"/>
    <col min="7909" max="7909" width="24.28515625" style="14" customWidth="1"/>
    <col min="7910" max="7910" width="13" style="14" customWidth="1"/>
    <col min="7911" max="7911" width="7.5703125" style="14" bestFit="1" customWidth="1"/>
    <col min="7912" max="7912" width="5.7109375" style="14" bestFit="1" customWidth="1"/>
    <col min="7913" max="7913" width="11.85546875" style="14" bestFit="1" customWidth="1"/>
    <col min="7914" max="7914" width="10.140625" style="14" bestFit="1" customWidth="1"/>
    <col min="7915" max="7915" width="12.7109375" style="14" bestFit="1" customWidth="1"/>
    <col min="7916" max="8159" width="9.140625" style="14"/>
    <col min="8160" max="8160" width="4.42578125" style="14" customWidth="1"/>
    <col min="8161" max="8161" width="5.5703125" style="14" customWidth="1"/>
    <col min="8162" max="8162" width="5.28515625" style="14" bestFit="1" customWidth="1"/>
    <col min="8163" max="8163" width="8.28515625" style="14" customWidth="1"/>
    <col min="8164" max="8164" width="20.85546875" style="14" customWidth="1"/>
    <col min="8165" max="8165" width="24.28515625" style="14" customWidth="1"/>
    <col min="8166" max="8166" width="13" style="14" customWidth="1"/>
    <col min="8167" max="8167" width="7.5703125" style="14" bestFit="1" customWidth="1"/>
    <col min="8168" max="8168" width="5.7109375" style="14" bestFit="1" customWidth="1"/>
    <col min="8169" max="8169" width="11.85546875" style="14" bestFit="1" customWidth="1"/>
    <col min="8170" max="8170" width="10.140625" style="14" bestFit="1" customWidth="1"/>
    <col min="8171" max="8171" width="12.7109375" style="14" bestFit="1" customWidth="1"/>
    <col min="8172" max="8415" width="9.140625" style="14"/>
    <col min="8416" max="8416" width="4.42578125" style="14" customWidth="1"/>
    <col min="8417" max="8417" width="5.5703125" style="14" customWidth="1"/>
    <col min="8418" max="8418" width="5.28515625" style="14" bestFit="1" customWidth="1"/>
    <col min="8419" max="8419" width="8.28515625" style="14" customWidth="1"/>
    <col min="8420" max="8420" width="20.85546875" style="14" customWidth="1"/>
    <col min="8421" max="8421" width="24.28515625" style="14" customWidth="1"/>
    <col min="8422" max="8422" width="13" style="14" customWidth="1"/>
    <col min="8423" max="8423" width="7.5703125" style="14" bestFit="1" customWidth="1"/>
    <col min="8424" max="8424" width="5.7109375" style="14" bestFit="1" customWidth="1"/>
    <col min="8425" max="8425" width="11.85546875" style="14" bestFit="1" customWidth="1"/>
    <col min="8426" max="8426" width="10.140625" style="14" bestFit="1" customWidth="1"/>
    <col min="8427" max="8427" width="12.7109375" style="14" bestFit="1" customWidth="1"/>
    <col min="8428" max="8671" width="9.140625" style="14"/>
    <col min="8672" max="8672" width="4.42578125" style="14" customWidth="1"/>
    <col min="8673" max="8673" width="5.5703125" style="14" customWidth="1"/>
    <col min="8674" max="8674" width="5.28515625" style="14" bestFit="1" customWidth="1"/>
    <col min="8675" max="8675" width="8.28515625" style="14" customWidth="1"/>
    <col min="8676" max="8676" width="20.85546875" style="14" customWidth="1"/>
    <col min="8677" max="8677" width="24.28515625" style="14" customWidth="1"/>
    <col min="8678" max="8678" width="13" style="14" customWidth="1"/>
    <col min="8679" max="8679" width="7.5703125" style="14" bestFit="1" customWidth="1"/>
    <col min="8680" max="8680" width="5.7109375" style="14" bestFit="1" customWidth="1"/>
    <col min="8681" max="8681" width="11.85546875" style="14" bestFit="1" customWidth="1"/>
    <col min="8682" max="8682" width="10.140625" style="14" bestFit="1" customWidth="1"/>
    <col min="8683" max="8683" width="12.7109375" style="14" bestFit="1" customWidth="1"/>
    <col min="8684" max="8927" width="9.140625" style="14"/>
    <col min="8928" max="8928" width="4.42578125" style="14" customWidth="1"/>
    <col min="8929" max="8929" width="5.5703125" style="14" customWidth="1"/>
    <col min="8930" max="8930" width="5.28515625" style="14" bestFit="1" customWidth="1"/>
    <col min="8931" max="8931" width="8.28515625" style="14" customWidth="1"/>
    <col min="8932" max="8932" width="20.85546875" style="14" customWidth="1"/>
    <col min="8933" max="8933" width="24.28515625" style="14" customWidth="1"/>
    <col min="8934" max="8934" width="13" style="14" customWidth="1"/>
    <col min="8935" max="8935" width="7.5703125" style="14" bestFit="1" customWidth="1"/>
    <col min="8936" max="8936" width="5.7109375" style="14" bestFit="1" customWidth="1"/>
    <col min="8937" max="8937" width="11.85546875" style="14" bestFit="1" customWidth="1"/>
    <col min="8938" max="8938" width="10.140625" style="14" bestFit="1" customWidth="1"/>
    <col min="8939" max="8939" width="12.7109375" style="14" bestFit="1" customWidth="1"/>
    <col min="8940" max="9183" width="9.140625" style="14"/>
    <col min="9184" max="9184" width="4.42578125" style="14" customWidth="1"/>
    <col min="9185" max="9185" width="5.5703125" style="14" customWidth="1"/>
    <col min="9186" max="9186" width="5.28515625" style="14" bestFit="1" customWidth="1"/>
    <col min="9187" max="9187" width="8.28515625" style="14" customWidth="1"/>
    <col min="9188" max="9188" width="20.85546875" style="14" customWidth="1"/>
    <col min="9189" max="9189" width="24.28515625" style="14" customWidth="1"/>
    <col min="9190" max="9190" width="13" style="14" customWidth="1"/>
    <col min="9191" max="9191" width="7.5703125" style="14" bestFit="1" customWidth="1"/>
    <col min="9192" max="9192" width="5.7109375" style="14" bestFit="1" customWidth="1"/>
    <col min="9193" max="9193" width="11.85546875" style="14" bestFit="1" customWidth="1"/>
    <col min="9194" max="9194" width="10.140625" style="14" bestFit="1" customWidth="1"/>
    <col min="9195" max="9195" width="12.7109375" style="14" bestFit="1" customWidth="1"/>
    <col min="9196" max="9439" width="9.140625" style="14"/>
    <col min="9440" max="9440" width="4.42578125" style="14" customWidth="1"/>
    <col min="9441" max="9441" width="5.5703125" style="14" customWidth="1"/>
    <col min="9442" max="9442" width="5.28515625" style="14" bestFit="1" customWidth="1"/>
    <col min="9443" max="9443" width="8.28515625" style="14" customWidth="1"/>
    <col min="9444" max="9444" width="20.85546875" style="14" customWidth="1"/>
    <col min="9445" max="9445" width="24.28515625" style="14" customWidth="1"/>
    <col min="9446" max="9446" width="13" style="14" customWidth="1"/>
    <col min="9447" max="9447" width="7.5703125" style="14" bestFit="1" customWidth="1"/>
    <col min="9448" max="9448" width="5.7109375" style="14" bestFit="1" customWidth="1"/>
    <col min="9449" max="9449" width="11.85546875" style="14" bestFit="1" customWidth="1"/>
    <col min="9450" max="9450" width="10.140625" style="14" bestFit="1" customWidth="1"/>
    <col min="9451" max="9451" width="12.7109375" style="14" bestFit="1" customWidth="1"/>
    <col min="9452" max="9695" width="9.140625" style="14"/>
    <col min="9696" max="9696" width="4.42578125" style="14" customWidth="1"/>
    <col min="9697" max="9697" width="5.5703125" style="14" customWidth="1"/>
    <col min="9698" max="9698" width="5.28515625" style="14" bestFit="1" customWidth="1"/>
    <col min="9699" max="9699" width="8.28515625" style="14" customWidth="1"/>
    <col min="9700" max="9700" width="20.85546875" style="14" customWidth="1"/>
    <col min="9701" max="9701" width="24.28515625" style="14" customWidth="1"/>
    <col min="9702" max="9702" width="13" style="14" customWidth="1"/>
    <col min="9703" max="9703" width="7.5703125" style="14" bestFit="1" customWidth="1"/>
    <col min="9704" max="9704" width="5.7109375" style="14" bestFit="1" customWidth="1"/>
    <col min="9705" max="9705" width="11.85546875" style="14" bestFit="1" customWidth="1"/>
    <col min="9706" max="9706" width="10.140625" style="14" bestFit="1" customWidth="1"/>
    <col min="9707" max="9707" width="12.7109375" style="14" bestFit="1" customWidth="1"/>
    <col min="9708" max="9951" width="9.140625" style="14"/>
    <col min="9952" max="9952" width="4.42578125" style="14" customWidth="1"/>
    <col min="9953" max="9953" width="5.5703125" style="14" customWidth="1"/>
    <col min="9954" max="9954" width="5.28515625" style="14" bestFit="1" customWidth="1"/>
    <col min="9955" max="9955" width="8.28515625" style="14" customWidth="1"/>
    <col min="9956" max="9956" width="20.85546875" style="14" customWidth="1"/>
    <col min="9957" max="9957" width="24.28515625" style="14" customWidth="1"/>
    <col min="9958" max="9958" width="13" style="14" customWidth="1"/>
    <col min="9959" max="9959" width="7.5703125" style="14" bestFit="1" customWidth="1"/>
    <col min="9960" max="9960" width="5.7109375" style="14" bestFit="1" customWidth="1"/>
    <col min="9961" max="9961" width="11.85546875" style="14" bestFit="1" customWidth="1"/>
    <col min="9962" max="9962" width="10.140625" style="14" bestFit="1" customWidth="1"/>
    <col min="9963" max="9963" width="12.7109375" style="14" bestFit="1" customWidth="1"/>
    <col min="9964" max="10207" width="9.140625" style="14"/>
    <col min="10208" max="10208" width="4.42578125" style="14" customWidth="1"/>
    <col min="10209" max="10209" width="5.5703125" style="14" customWidth="1"/>
    <col min="10210" max="10210" width="5.28515625" style="14" bestFit="1" customWidth="1"/>
    <col min="10211" max="10211" width="8.28515625" style="14" customWidth="1"/>
    <col min="10212" max="10212" width="20.85546875" style="14" customWidth="1"/>
    <col min="10213" max="10213" width="24.28515625" style="14" customWidth="1"/>
    <col min="10214" max="10214" width="13" style="14" customWidth="1"/>
    <col min="10215" max="10215" width="7.5703125" style="14" bestFit="1" customWidth="1"/>
    <col min="10216" max="10216" width="5.7109375" style="14" bestFit="1" customWidth="1"/>
    <col min="10217" max="10217" width="11.85546875" style="14" bestFit="1" customWidth="1"/>
    <col min="10218" max="10218" width="10.140625" style="14" bestFit="1" customWidth="1"/>
    <col min="10219" max="10219" width="12.7109375" style="14" bestFit="1" customWidth="1"/>
    <col min="10220" max="10463" width="9.140625" style="14"/>
    <col min="10464" max="10464" width="4.42578125" style="14" customWidth="1"/>
    <col min="10465" max="10465" width="5.5703125" style="14" customWidth="1"/>
    <col min="10466" max="10466" width="5.28515625" style="14" bestFit="1" customWidth="1"/>
    <col min="10467" max="10467" width="8.28515625" style="14" customWidth="1"/>
    <col min="10468" max="10468" width="20.85546875" style="14" customWidth="1"/>
    <col min="10469" max="10469" width="24.28515625" style="14" customWidth="1"/>
    <col min="10470" max="10470" width="13" style="14" customWidth="1"/>
    <col min="10471" max="10471" width="7.5703125" style="14" bestFit="1" customWidth="1"/>
    <col min="10472" max="10472" width="5.7109375" style="14" bestFit="1" customWidth="1"/>
    <col min="10473" max="10473" width="11.85546875" style="14" bestFit="1" customWidth="1"/>
    <col min="10474" max="10474" width="10.140625" style="14" bestFit="1" customWidth="1"/>
    <col min="10475" max="10475" width="12.7109375" style="14" bestFit="1" customWidth="1"/>
    <col min="10476" max="10719" width="9.140625" style="14"/>
    <col min="10720" max="10720" width="4.42578125" style="14" customWidth="1"/>
    <col min="10721" max="10721" width="5.5703125" style="14" customWidth="1"/>
    <col min="10722" max="10722" width="5.28515625" style="14" bestFit="1" customWidth="1"/>
    <col min="10723" max="10723" width="8.28515625" style="14" customWidth="1"/>
    <col min="10724" max="10724" width="20.85546875" style="14" customWidth="1"/>
    <col min="10725" max="10725" width="24.28515625" style="14" customWidth="1"/>
    <col min="10726" max="10726" width="13" style="14" customWidth="1"/>
    <col min="10727" max="10727" width="7.5703125" style="14" bestFit="1" customWidth="1"/>
    <col min="10728" max="10728" width="5.7109375" style="14" bestFit="1" customWidth="1"/>
    <col min="10729" max="10729" width="11.85546875" style="14" bestFit="1" customWidth="1"/>
    <col min="10730" max="10730" width="10.140625" style="14" bestFit="1" customWidth="1"/>
    <col min="10731" max="10731" width="12.7109375" style="14" bestFit="1" customWidth="1"/>
    <col min="10732" max="10975" width="9.140625" style="14"/>
    <col min="10976" max="10976" width="4.42578125" style="14" customWidth="1"/>
    <col min="10977" max="10977" width="5.5703125" style="14" customWidth="1"/>
    <col min="10978" max="10978" width="5.28515625" style="14" bestFit="1" customWidth="1"/>
    <col min="10979" max="10979" width="8.28515625" style="14" customWidth="1"/>
    <col min="10980" max="10980" width="20.85546875" style="14" customWidth="1"/>
    <col min="10981" max="10981" width="24.28515625" style="14" customWidth="1"/>
    <col min="10982" max="10982" width="13" style="14" customWidth="1"/>
    <col min="10983" max="10983" width="7.5703125" style="14" bestFit="1" customWidth="1"/>
    <col min="10984" max="10984" width="5.7109375" style="14" bestFit="1" customWidth="1"/>
    <col min="10985" max="10985" width="11.85546875" style="14" bestFit="1" customWidth="1"/>
    <col min="10986" max="10986" width="10.140625" style="14" bestFit="1" customWidth="1"/>
    <col min="10987" max="10987" width="12.7109375" style="14" bestFit="1" customWidth="1"/>
    <col min="10988" max="11231" width="9.140625" style="14"/>
    <col min="11232" max="11232" width="4.42578125" style="14" customWidth="1"/>
    <col min="11233" max="11233" width="5.5703125" style="14" customWidth="1"/>
    <col min="11234" max="11234" width="5.28515625" style="14" bestFit="1" customWidth="1"/>
    <col min="11235" max="11235" width="8.28515625" style="14" customWidth="1"/>
    <col min="11236" max="11236" width="20.85546875" style="14" customWidth="1"/>
    <col min="11237" max="11237" width="24.28515625" style="14" customWidth="1"/>
    <col min="11238" max="11238" width="13" style="14" customWidth="1"/>
    <col min="11239" max="11239" width="7.5703125" style="14" bestFit="1" customWidth="1"/>
    <col min="11240" max="11240" width="5.7109375" style="14" bestFit="1" customWidth="1"/>
    <col min="11241" max="11241" width="11.85546875" style="14" bestFit="1" customWidth="1"/>
    <col min="11242" max="11242" width="10.140625" style="14" bestFit="1" customWidth="1"/>
    <col min="11243" max="11243" width="12.7109375" style="14" bestFit="1" customWidth="1"/>
    <col min="11244" max="11487" width="9.140625" style="14"/>
    <col min="11488" max="11488" width="4.42578125" style="14" customWidth="1"/>
    <col min="11489" max="11489" width="5.5703125" style="14" customWidth="1"/>
    <col min="11490" max="11490" width="5.28515625" style="14" bestFit="1" customWidth="1"/>
    <col min="11491" max="11491" width="8.28515625" style="14" customWidth="1"/>
    <col min="11492" max="11492" width="20.85546875" style="14" customWidth="1"/>
    <col min="11493" max="11493" width="24.28515625" style="14" customWidth="1"/>
    <col min="11494" max="11494" width="13" style="14" customWidth="1"/>
    <col min="11495" max="11495" width="7.5703125" style="14" bestFit="1" customWidth="1"/>
    <col min="11496" max="11496" width="5.7109375" style="14" bestFit="1" customWidth="1"/>
    <col min="11497" max="11497" width="11.85546875" style="14" bestFit="1" customWidth="1"/>
    <col min="11498" max="11498" width="10.140625" style="14" bestFit="1" customWidth="1"/>
    <col min="11499" max="11499" width="12.7109375" style="14" bestFit="1" customWidth="1"/>
    <col min="11500" max="11743" width="9.140625" style="14"/>
    <col min="11744" max="11744" width="4.42578125" style="14" customWidth="1"/>
    <col min="11745" max="11745" width="5.5703125" style="14" customWidth="1"/>
    <col min="11746" max="11746" width="5.28515625" style="14" bestFit="1" customWidth="1"/>
    <col min="11747" max="11747" width="8.28515625" style="14" customWidth="1"/>
    <col min="11748" max="11748" width="20.85546875" style="14" customWidth="1"/>
    <col min="11749" max="11749" width="24.28515625" style="14" customWidth="1"/>
    <col min="11750" max="11750" width="13" style="14" customWidth="1"/>
    <col min="11751" max="11751" width="7.5703125" style="14" bestFit="1" customWidth="1"/>
    <col min="11752" max="11752" width="5.7109375" style="14" bestFit="1" customWidth="1"/>
    <col min="11753" max="11753" width="11.85546875" style="14" bestFit="1" customWidth="1"/>
    <col min="11754" max="11754" width="10.140625" style="14" bestFit="1" customWidth="1"/>
    <col min="11755" max="11755" width="12.7109375" style="14" bestFit="1" customWidth="1"/>
    <col min="11756" max="11999" width="9.140625" style="14"/>
    <col min="12000" max="12000" width="4.42578125" style="14" customWidth="1"/>
    <col min="12001" max="12001" width="5.5703125" style="14" customWidth="1"/>
    <col min="12002" max="12002" width="5.28515625" style="14" bestFit="1" customWidth="1"/>
    <col min="12003" max="12003" width="8.28515625" style="14" customWidth="1"/>
    <col min="12004" max="12004" width="20.85546875" style="14" customWidth="1"/>
    <col min="12005" max="12005" width="24.28515625" style="14" customWidth="1"/>
    <col min="12006" max="12006" width="13" style="14" customWidth="1"/>
    <col min="12007" max="12007" width="7.5703125" style="14" bestFit="1" customWidth="1"/>
    <col min="12008" max="12008" width="5.7109375" style="14" bestFit="1" customWidth="1"/>
    <col min="12009" max="12009" width="11.85546875" style="14" bestFit="1" customWidth="1"/>
    <col min="12010" max="12010" width="10.140625" style="14" bestFit="1" customWidth="1"/>
    <col min="12011" max="12011" width="12.7109375" style="14" bestFit="1" customWidth="1"/>
    <col min="12012" max="12255" width="9.140625" style="14"/>
    <col min="12256" max="12256" width="4.42578125" style="14" customWidth="1"/>
    <col min="12257" max="12257" width="5.5703125" style="14" customWidth="1"/>
    <col min="12258" max="12258" width="5.28515625" style="14" bestFit="1" customWidth="1"/>
    <col min="12259" max="12259" width="8.28515625" style="14" customWidth="1"/>
    <col min="12260" max="12260" width="20.85546875" style="14" customWidth="1"/>
    <col min="12261" max="12261" width="24.28515625" style="14" customWidth="1"/>
    <col min="12262" max="12262" width="13" style="14" customWidth="1"/>
    <col min="12263" max="12263" width="7.5703125" style="14" bestFit="1" customWidth="1"/>
    <col min="12264" max="12264" width="5.7109375" style="14" bestFit="1" customWidth="1"/>
    <col min="12265" max="12265" width="11.85546875" style="14" bestFit="1" customWidth="1"/>
    <col min="12266" max="12266" width="10.140625" style="14" bestFit="1" customWidth="1"/>
    <col min="12267" max="12267" width="12.7109375" style="14" bestFit="1" customWidth="1"/>
    <col min="12268" max="12511" width="9.140625" style="14"/>
    <col min="12512" max="12512" width="4.42578125" style="14" customWidth="1"/>
    <col min="12513" max="12513" width="5.5703125" style="14" customWidth="1"/>
    <col min="12514" max="12514" width="5.28515625" style="14" bestFit="1" customWidth="1"/>
    <col min="12515" max="12515" width="8.28515625" style="14" customWidth="1"/>
    <col min="12516" max="12516" width="20.85546875" style="14" customWidth="1"/>
    <col min="12517" max="12517" width="24.28515625" style="14" customWidth="1"/>
    <col min="12518" max="12518" width="13" style="14" customWidth="1"/>
    <col min="12519" max="12519" width="7.5703125" style="14" bestFit="1" customWidth="1"/>
    <col min="12520" max="12520" width="5.7109375" style="14" bestFit="1" customWidth="1"/>
    <col min="12521" max="12521" width="11.85546875" style="14" bestFit="1" customWidth="1"/>
    <col min="12522" max="12522" width="10.140625" style="14" bestFit="1" customWidth="1"/>
    <col min="12523" max="12523" width="12.7109375" style="14" bestFit="1" customWidth="1"/>
    <col min="12524" max="12767" width="9.140625" style="14"/>
    <col min="12768" max="12768" width="4.42578125" style="14" customWidth="1"/>
    <col min="12769" max="12769" width="5.5703125" style="14" customWidth="1"/>
    <col min="12770" max="12770" width="5.28515625" style="14" bestFit="1" customWidth="1"/>
    <col min="12771" max="12771" width="8.28515625" style="14" customWidth="1"/>
    <col min="12772" max="12772" width="20.85546875" style="14" customWidth="1"/>
    <col min="12773" max="12773" width="24.28515625" style="14" customWidth="1"/>
    <col min="12774" max="12774" width="13" style="14" customWidth="1"/>
    <col min="12775" max="12775" width="7.5703125" style="14" bestFit="1" customWidth="1"/>
    <col min="12776" max="12776" width="5.7109375" style="14" bestFit="1" customWidth="1"/>
    <col min="12777" max="12777" width="11.85546875" style="14" bestFit="1" customWidth="1"/>
    <col min="12778" max="12778" width="10.140625" style="14" bestFit="1" customWidth="1"/>
    <col min="12779" max="12779" width="12.7109375" style="14" bestFit="1" customWidth="1"/>
    <col min="12780" max="13023" width="9.140625" style="14"/>
    <col min="13024" max="13024" width="4.42578125" style="14" customWidth="1"/>
    <col min="13025" max="13025" width="5.5703125" style="14" customWidth="1"/>
    <col min="13026" max="13026" width="5.28515625" style="14" bestFit="1" customWidth="1"/>
    <col min="13027" max="13027" width="8.28515625" style="14" customWidth="1"/>
    <col min="13028" max="13028" width="20.85546875" style="14" customWidth="1"/>
    <col min="13029" max="13029" width="24.28515625" style="14" customWidth="1"/>
    <col min="13030" max="13030" width="13" style="14" customWidth="1"/>
    <col min="13031" max="13031" width="7.5703125" style="14" bestFit="1" customWidth="1"/>
    <col min="13032" max="13032" width="5.7109375" style="14" bestFit="1" customWidth="1"/>
    <col min="13033" max="13033" width="11.85546875" style="14" bestFit="1" customWidth="1"/>
    <col min="13034" max="13034" width="10.140625" style="14" bestFit="1" customWidth="1"/>
    <col min="13035" max="13035" width="12.7109375" style="14" bestFit="1" customWidth="1"/>
    <col min="13036" max="13279" width="9.140625" style="14"/>
    <col min="13280" max="13280" width="4.42578125" style="14" customWidth="1"/>
    <col min="13281" max="13281" width="5.5703125" style="14" customWidth="1"/>
    <col min="13282" max="13282" width="5.28515625" style="14" bestFit="1" customWidth="1"/>
    <col min="13283" max="13283" width="8.28515625" style="14" customWidth="1"/>
    <col min="13284" max="13284" width="20.85546875" style="14" customWidth="1"/>
    <col min="13285" max="13285" width="24.28515625" style="14" customWidth="1"/>
    <col min="13286" max="13286" width="13" style="14" customWidth="1"/>
    <col min="13287" max="13287" width="7.5703125" style="14" bestFit="1" customWidth="1"/>
    <col min="13288" max="13288" width="5.7109375" style="14" bestFit="1" customWidth="1"/>
    <col min="13289" max="13289" width="11.85546875" style="14" bestFit="1" customWidth="1"/>
    <col min="13290" max="13290" width="10.140625" style="14" bestFit="1" customWidth="1"/>
    <col min="13291" max="13291" width="12.7109375" style="14" bestFit="1" customWidth="1"/>
    <col min="13292" max="13535" width="9.140625" style="14"/>
    <col min="13536" max="13536" width="4.42578125" style="14" customWidth="1"/>
    <col min="13537" max="13537" width="5.5703125" style="14" customWidth="1"/>
    <col min="13538" max="13538" width="5.28515625" style="14" bestFit="1" customWidth="1"/>
    <col min="13539" max="13539" width="8.28515625" style="14" customWidth="1"/>
    <col min="13540" max="13540" width="20.85546875" style="14" customWidth="1"/>
    <col min="13541" max="13541" width="24.28515625" style="14" customWidth="1"/>
    <col min="13542" max="13542" width="13" style="14" customWidth="1"/>
    <col min="13543" max="13543" width="7.5703125" style="14" bestFit="1" customWidth="1"/>
    <col min="13544" max="13544" width="5.7109375" style="14" bestFit="1" customWidth="1"/>
    <col min="13545" max="13545" width="11.85546875" style="14" bestFit="1" customWidth="1"/>
    <col min="13546" max="13546" width="10.140625" style="14" bestFit="1" customWidth="1"/>
    <col min="13547" max="13547" width="12.7109375" style="14" bestFit="1" customWidth="1"/>
    <col min="13548" max="13791" width="9.140625" style="14"/>
    <col min="13792" max="13792" width="4.42578125" style="14" customWidth="1"/>
    <col min="13793" max="13793" width="5.5703125" style="14" customWidth="1"/>
    <col min="13794" max="13794" width="5.28515625" style="14" bestFit="1" customWidth="1"/>
    <col min="13795" max="13795" width="8.28515625" style="14" customWidth="1"/>
    <col min="13796" max="13796" width="20.85546875" style="14" customWidth="1"/>
    <col min="13797" max="13797" width="24.28515625" style="14" customWidth="1"/>
    <col min="13798" max="13798" width="13" style="14" customWidth="1"/>
    <col min="13799" max="13799" width="7.5703125" style="14" bestFit="1" customWidth="1"/>
    <col min="13800" max="13800" width="5.7109375" style="14" bestFit="1" customWidth="1"/>
    <col min="13801" max="13801" width="11.85546875" style="14" bestFit="1" customWidth="1"/>
    <col min="13802" max="13802" width="10.140625" style="14" bestFit="1" customWidth="1"/>
    <col min="13803" max="13803" width="12.7109375" style="14" bestFit="1" customWidth="1"/>
    <col min="13804" max="14047" width="9.140625" style="14"/>
    <col min="14048" max="14048" width="4.42578125" style="14" customWidth="1"/>
    <col min="14049" max="14049" width="5.5703125" style="14" customWidth="1"/>
    <col min="14050" max="14050" width="5.28515625" style="14" bestFit="1" customWidth="1"/>
    <col min="14051" max="14051" width="8.28515625" style="14" customWidth="1"/>
    <col min="14052" max="14052" width="20.85546875" style="14" customWidth="1"/>
    <col min="14053" max="14053" width="24.28515625" style="14" customWidth="1"/>
    <col min="14054" max="14054" width="13" style="14" customWidth="1"/>
    <col min="14055" max="14055" width="7.5703125" style="14" bestFit="1" customWidth="1"/>
    <col min="14056" max="14056" width="5.7109375" style="14" bestFit="1" customWidth="1"/>
    <col min="14057" max="14057" width="11.85546875" style="14" bestFit="1" customWidth="1"/>
    <col min="14058" max="14058" width="10.140625" style="14" bestFit="1" customWidth="1"/>
    <col min="14059" max="14059" width="12.7109375" style="14" bestFit="1" customWidth="1"/>
    <col min="14060" max="14303" width="9.140625" style="14"/>
    <col min="14304" max="14304" width="4.42578125" style="14" customWidth="1"/>
    <col min="14305" max="14305" width="5.5703125" style="14" customWidth="1"/>
    <col min="14306" max="14306" width="5.28515625" style="14" bestFit="1" customWidth="1"/>
    <col min="14307" max="14307" width="8.28515625" style="14" customWidth="1"/>
    <col min="14308" max="14308" width="20.85546875" style="14" customWidth="1"/>
    <col min="14309" max="14309" width="24.28515625" style="14" customWidth="1"/>
    <col min="14310" max="14310" width="13" style="14" customWidth="1"/>
    <col min="14311" max="14311" width="7.5703125" style="14" bestFit="1" customWidth="1"/>
    <col min="14312" max="14312" width="5.7109375" style="14" bestFit="1" customWidth="1"/>
    <col min="14313" max="14313" width="11.85546875" style="14" bestFit="1" customWidth="1"/>
    <col min="14314" max="14314" width="10.140625" style="14" bestFit="1" customWidth="1"/>
    <col min="14315" max="14315" width="12.7109375" style="14" bestFit="1" customWidth="1"/>
    <col min="14316" max="14559" width="9.140625" style="14"/>
    <col min="14560" max="14560" width="4.42578125" style="14" customWidth="1"/>
    <col min="14561" max="14561" width="5.5703125" style="14" customWidth="1"/>
    <col min="14562" max="14562" width="5.28515625" style="14" bestFit="1" customWidth="1"/>
    <col min="14563" max="14563" width="8.28515625" style="14" customWidth="1"/>
    <col min="14564" max="14564" width="20.85546875" style="14" customWidth="1"/>
    <col min="14565" max="14565" width="24.28515625" style="14" customWidth="1"/>
    <col min="14566" max="14566" width="13" style="14" customWidth="1"/>
    <col min="14567" max="14567" width="7.5703125" style="14" bestFit="1" customWidth="1"/>
    <col min="14568" max="14568" width="5.7109375" style="14" bestFit="1" customWidth="1"/>
    <col min="14569" max="14569" width="11.85546875" style="14" bestFit="1" customWidth="1"/>
    <col min="14570" max="14570" width="10.140625" style="14" bestFit="1" customWidth="1"/>
    <col min="14571" max="14571" width="12.7109375" style="14" bestFit="1" customWidth="1"/>
    <col min="14572" max="14815" width="9.140625" style="14"/>
    <col min="14816" max="14816" width="4.42578125" style="14" customWidth="1"/>
    <col min="14817" max="14817" width="5.5703125" style="14" customWidth="1"/>
    <col min="14818" max="14818" width="5.28515625" style="14" bestFit="1" customWidth="1"/>
    <col min="14819" max="14819" width="8.28515625" style="14" customWidth="1"/>
    <col min="14820" max="14820" width="20.85546875" style="14" customWidth="1"/>
    <col min="14821" max="14821" width="24.28515625" style="14" customWidth="1"/>
    <col min="14822" max="14822" width="13" style="14" customWidth="1"/>
    <col min="14823" max="14823" width="7.5703125" style="14" bestFit="1" customWidth="1"/>
    <col min="14824" max="14824" width="5.7109375" style="14" bestFit="1" customWidth="1"/>
    <col min="14825" max="14825" width="11.85546875" style="14" bestFit="1" customWidth="1"/>
    <col min="14826" max="14826" width="10.140625" style="14" bestFit="1" customWidth="1"/>
    <col min="14827" max="14827" width="12.7109375" style="14" bestFit="1" customWidth="1"/>
    <col min="14828" max="15071" width="9.140625" style="14"/>
    <col min="15072" max="15072" width="4.42578125" style="14" customWidth="1"/>
    <col min="15073" max="15073" width="5.5703125" style="14" customWidth="1"/>
    <col min="15074" max="15074" width="5.28515625" style="14" bestFit="1" customWidth="1"/>
    <col min="15075" max="15075" width="8.28515625" style="14" customWidth="1"/>
    <col min="15076" max="15076" width="20.85546875" style="14" customWidth="1"/>
    <col min="15077" max="15077" width="24.28515625" style="14" customWidth="1"/>
    <col min="15078" max="15078" width="13" style="14" customWidth="1"/>
    <col min="15079" max="15079" width="7.5703125" style="14" bestFit="1" customWidth="1"/>
    <col min="15080" max="15080" width="5.7109375" style="14" bestFit="1" customWidth="1"/>
    <col min="15081" max="15081" width="11.85546875" style="14" bestFit="1" customWidth="1"/>
    <col min="15082" max="15082" width="10.140625" style="14" bestFit="1" customWidth="1"/>
    <col min="15083" max="15083" width="12.7109375" style="14" bestFit="1" customWidth="1"/>
    <col min="15084" max="15327" width="9.140625" style="14"/>
    <col min="15328" max="15328" width="4.42578125" style="14" customWidth="1"/>
    <col min="15329" max="15329" width="5.5703125" style="14" customWidth="1"/>
    <col min="15330" max="15330" width="5.28515625" style="14" bestFit="1" customWidth="1"/>
    <col min="15331" max="15331" width="8.28515625" style="14" customWidth="1"/>
    <col min="15332" max="15332" width="20.85546875" style="14" customWidth="1"/>
    <col min="15333" max="15333" width="24.28515625" style="14" customWidth="1"/>
    <col min="15334" max="15334" width="13" style="14" customWidth="1"/>
    <col min="15335" max="15335" width="7.5703125" style="14" bestFit="1" customWidth="1"/>
    <col min="15336" max="15336" width="5.7109375" style="14" bestFit="1" customWidth="1"/>
    <col min="15337" max="15337" width="11.85546875" style="14" bestFit="1" customWidth="1"/>
    <col min="15338" max="15338" width="10.140625" style="14" bestFit="1" customWidth="1"/>
    <col min="15339" max="15339" width="12.7109375" style="14" bestFit="1" customWidth="1"/>
    <col min="15340" max="15583" width="9.140625" style="14"/>
    <col min="15584" max="15584" width="4.42578125" style="14" customWidth="1"/>
    <col min="15585" max="15585" width="5.5703125" style="14" customWidth="1"/>
    <col min="15586" max="15586" width="5.28515625" style="14" bestFit="1" customWidth="1"/>
    <col min="15587" max="15587" width="8.28515625" style="14" customWidth="1"/>
    <col min="15588" max="15588" width="20.85546875" style="14" customWidth="1"/>
    <col min="15589" max="15589" width="24.28515625" style="14" customWidth="1"/>
    <col min="15590" max="15590" width="13" style="14" customWidth="1"/>
    <col min="15591" max="15591" width="7.5703125" style="14" bestFit="1" customWidth="1"/>
    <col min="15592" max="15592" width="5.7109375" style="14" bestFit="1" customWidth="1"/>
    <col min="15593" max="15593" width="11.85546875" style="14" bestFit="1" customWidth="1"/>
    <col min="15594" max="15594" width="10.140625" style="14" bestFit="1" customWidth="1"/>
    <col min="15595" max="15595" width="12.7109375" style="14" bestFit="1" customWidth="1"/>
    <col min="15596" max="15839" width="9.140625" style="14"/>
    <col min="15840" max="15840" width="4.42578125" style="14" customWidth="1"/>
    <col min="15841" max="15841" width="5.5703125" style="14" customWidth="1"/>
    <col min="15842" max="15842" width="5.28515625" style="14" bestFit="1" customWidth="1"/>
    <col min="15843" max="15843" width="8.28515625" style="14" customWidth="1"/>
    <col min="15844" max="15844" width="20.85546875" style="14" customWidth="1"/>
    <col min="15845" max="15845" width="24.28515625" style="14" customWidth="1"/>
    <col min="15846" max="15846" width="13" style="14" customWidth="1"/>
    <col min="15847" max="15847" width="7.5703125" style="14" bestFit="1" customWidth="1"/>
    <col min="15848" max="15848" width="5.7109375" style="14" bestFit="1" customWidth="1"/>
    <col min="15849" max="15849" width="11.85546875" style="14" bestFit="1" customWidth="1"/>
    <col min="15850" max="15850" width="10.140625" style="14" bestFit="1" customWidth="1"/>
    <col min="15851" max="15851" width="12.7109375" style="14" bestFit="1" customWidth="1"/>
    <col min="15852" max="16095" width="9.140625" style="14"/>
    <col min="16096" max="16096" width="4.42578125" style="14" customWidth="1"/>
    <col min="16097" max="16097" width="5.5703125" style="14" customWidth="1"/>
    <col min="16098" max="16098" width="5.28515625" style="14" bestFit="1" customWidth="1"/>
    <col min="16099" max="16099" width="8.28515625" style="14" customWidth="1"/>
    <col min="16100" max="16100" width="20.85546875" style="14" customWidth="1"/>
    <col min="16101" max="16101" width="24.28515625" style="14" customWidth="1"/>
    <col min="16102" max="16102" width="13" style="14" customWidth="1"/>
    <col min="16103" max="16103" width="7.5703125" style="14" bestFit="1" customWidth="1"/>
    <col min="16104" max="16104" width="5.7109375" style="14" bestFit="1" customWidth="1"/>
    <col min="16105" max="16105" width="11.85546875" style="14" bestFit="1" customWidth="1"/>
    <col min="16106" max="16106" width="10.140625" style="14" bestFit="1" customWidth="1"/>
    <col min="16107" max="16107" width="12.7109375" style="14" bestFit="1" customWidth="1"/>
    <col min="16108" max="16384" width="9.140625" style="14"/>
  </cols>
  <sheetData>
    <row r="1" spans="1:8" x14ac:dyDescent="0.3">
      <c r="A1" s="447" t="s">
        <v>44</v>
      </c>
      <c r="B1" s="447"/>
      <c r="C1" s="447"/>
    </row>
    <row r="3" spans="1:8" ht="16.5" customHeight="1" x14ac:dyDescent="0.3">
      <c r="B3" s="446" t="s">
        <v>45</v>
      </c>
      <c r="C3" s="446"/>
      <c r="D3" s="446"/>
      <c r="E3" s="446"/>
      <c r="F3" s="446"/>
      <c r="G3" s="446"/>
    </row>
    <row r="4" spans="1:8" x14ac:dyDescent="0.3">
      <c r="C4" s="371"/>
      <c r="D4" s="372"/>
      <c r="E4" s="372"/>
      <c r="F4" s="372"/>
    </row>
    <row r="5" spans="1:8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51</v>
      </c>
      <c r="H5" s="19" t="s">
        <v>52</v>
      </c>
    </row>
    <row r="6" spans="1:8" ht="25.5" x14ac:dyDescent="0.3">
      <c r="A6" s="294">
        <v>449</v>
      </c>
      <c r="B6" s="282" t="s">
        <v>0</v>
      </c>
      <c r="C6" s="280" t="s">
        <v>706</v>
      </c>
      <c r="D6" s="280" t="s">
        <v>707</v>
      </c>
      <c r="E6" s="383">
        <v>12688.82</v>
      </c>
      <c r="F6" s="384" t="s">
        <v>1</v>
      </c>
      <c r="G6" s="150" t="s">
        <v>708</v>
      </c>
      <c r="H6" s="174">
        <v>44019</v>
      </c>
    </row>
    <row r="7" spans="1:8" ht="38.25" x14ac:dyDescent="0.3">
      <c r="A7" s="294">
        <v>450</v>
      </c>
      <c r="B7" s="282" t="s">
        <v>0</v>
      </c>
      <c r="C7" s="280" t="s">
        <v>709</v>
      </c>
      <c r="D7" s="280" t="s">
        <v>710</v>
      </c>
      <c r="E7" s="383">
        <v>5441.14</v>
      </c>
      <c r="F7" s="384" t="s">
        <v>1</v>
      </c>
      <c r="G7" s="150" t="s">
        <v>711</v>
      </c>
      <c r="H7" s="174">
        <v>44019</v>
      </c>
    </row>
    <row r="8" spans="1:8" ht="25.5" x14ac:dyDescent="0.3">
      <c r="A8" s="294">
        <v>461</v>
      </c>
      <c r="B8" s="282" t="s">
        <v>0</v>
      </c>
      <c r="C8" s="280" t="s">
        <v>712</v>
      </c>
      <c r="D8" s="280" t="s">
        <v>713</v>
      </c>
      <c r="E8" s="383">
        <v>1089394.56</v>
      </c>
      <c r="F8" s="384" t="s">
        <v>1</v>
      </c>
      <c r="G8" s="150" t="s">
        <v>175</v>
      </c>
      <c r="H8" s="174">
        <v>44019</v>
      </c>
    </row>
    <row r="9" spans="1:8" ht="25.5" x14ac:dyDescent="0.3">
      <c r="A9" s="294">
        <v>462</v>
      </c>
      <c r="B9" s="282" t="s">
        <v>0</v>
      </c>
      <c r="C9" s="280" t="s">
        <v>102</v>
      </c>
      <c r="D9" s="280" t="s">
        <v>714</v>
      </c>
      <c r="E9" s="383">
        <v>3706.32</v>
      </c>
      <c r="F9" s="384" t="s">
        <v>1</v>
      </c>
      <c r="G9" s="150" t="s">
        <v>111</v>
      </c>
      <c r="H9" s="174">
        <v>44019</v>
      </c>
    </row>
    <row r="10" spans="1:8" ht="25.5" x14ac:dyDescent="0.3">
      <c r="A10" s="294">
        <v>464</v>
      </c>
      <c r="B10" s="282" t="s">
        <v>0</v>
      </c>
      <c r="C10" s="280" t="s">
        <v>715</v>
      </c>
      <c r="D10" s="280" t="s">
        <v>716</v>
      </c>
      <c r="E10" s="385">
        <v>8229.4</v>
      </c>
      <c r="F10" s="384" t="s">
        <v>1</v>
      </c>
      <c r="G10" s="150" t="s">
        <v>717</v>
      </c>
      <c r="H10" s="174">
        <v>44019</v>
      </c>
    </row>
    <row r="11" spans="1:8" ht="25.5" x14ac:dyDescent="0.3">
      <c r="A11" s="294">
        <v>288</v>
      </c>
      <c r="B11" s="282" t="s">
        <v>0</v>
      </c>
      <c r="C11" s="280" t="s">
        <v>718</v>
      </c>
      <c r="D11" s="280" t="s">
        <v>719</v>
      </c>
      <c r="E11" s="384" t="s">
        <v>1</v>
      </c>
      <c r="F11" s="384">
        <v>205986.59</v>
      </c>
      <c r="G11" s="150" t="s">
        <v>708</v>
      </c>
      <c r="H11" s="174">
        <v>44019</v>
      </c>
    </row>
    <row r="12" spans="1:8" ht="25.5" x14ac:dyDescent="0.3">
      <c r="A12" s="294">
        <v>292</v>
      </c>
      <c r="B12" s="282" t="s">
        <v>0</v>
      </c>
      <c r="C12" s="280" t="s">
        <v>102</v>
      </c>
      <c r="D12" s="280" t="s">
        <v>720</v>
      </c>
      <c r="E12" s="384" t="s">
        <v>1</v>
      </c>
      <c r="F12" s="384">
        <v>13227.74</v>
      </c>
      <c r="G12" s="150" t="s">
        <v>111</v>
      </c>
      <c r="H12" s="174">
        <v>44019</v>
      </c>
    </row>
    <row r="13" spans="1:8" x14ac:dyDescent="0.3">
      <c r="A13" s="448" t="s">
        <v>74</v>
      </c>
      <c r="B13" s="449"/>
      <c r="C13" s="449"/>
      <c r="D13" s="450"/>
      <c r="E13" s="91">
        <f>SUM(E6:E12)</f>
        <v>1119460.24</v>
      </c>
      <c r="F13" s="91">
        <f>SUM(F11:F12)</f>
        <v>219214.33</v>
      </c>
      <c r="G13" s="17"/>
      <c r="H13" s="151"/>
    </row>
  </sheetData>
  <mergeCells count="3">
    <mergeCell ref="A1:C1"/>
    <mergeCell ref="B3:G3"/>
    <mergeCell ref="A13:D13"/>
  </mergeCells>
  <pageMargins left="0.7" right="0.7" top="0.75" bottom="0.75" header="0.3" footer="0.3"/>
  <pageSetup paperSize="9" scale="42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zoomScale="81" zoomScaleNormal="81"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F34" sqref="F34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1.85546875" style="14" customWidth="1"/>
    <col min="8" max="8" width="18.85546875" style="14" customWidth="1"/>
    <col min="9" max="10" width="9.140625" style="14"/>
    <col min="11" max="11" width="19.140625" style="14" bestFit="1" customWidth="1"/>
    <col min="12" max="223" width="9.140625" style="14"/>
    <col min="224" max="224" width="4.42578125" style="14" customWidth="1"/>
    <col min="225" max="225" width="5.5703125" style="14" customWidth="1"/>
    <col min="226" max="226" width="5.28515625" style="14" bestFit="1" customWidth="1"/>
    <col min="227" max="227" width="8.28515625" style="14" customWidth="1"/>
    <col min="228" max="228" width="20.85546875" style="14" customWidth="1"/>
    <col min="229" max="229" width="24.28515625" style="14" customWidth="1"/>
    <col min="230" max="230" width="13" style="14" customWidth="1"/>
    <col min="231" max="231" width="7.5703125" style="14" bestFit="1" customWidth="1"/>
    <col min="232" max="232" width="5.7109375" style="14" bestFit="1" customWidth="1"/>
    <col min="233" max="233" width="11.85546875" style="14" bestFit="1" customWidth="1"/>
    <col min="234" max="234" width="10.140625" style="14" bestFit="1" customWidth="1"/>
    <col min="235" max="235" width="12.7109375" style="14" bestFit="1" customWidth="1"/>
    <col min="236" max="479" width="9.140625" style="14"/>
    <col min="480" max="480" width="4.42578125" style="14" customWidth="1"/>
    <col min="481" max="481" width="5.5703125" style="14" customWidth="1"/>
    <col min="482" max="482" width="5.28515625" style="14" bestFit="1" customWidth="1"/>
    <col min="483" max="483" width="8.28515625" style="14" customWidth="1"/>
    <col min="484" max="484" width="20.85546875" style="14" customWidth="1"/>
    <col min="485" max="485" width="24.28515625" style="14" customWidth="1"/>
    <col min="486" max="486" width="13" style="14" customWidth="1"/>
    <col min="487" max="487" width="7.5703125" style="14" bestFit="1" customWidth="1"/>
    <col min="488" max="488" width="5.7109375" style="14" bestFit="1" customWidth="1"/>
    <col min="489" max="489" width="11.85546875" style="14" bestFit="1" customWidth="1"/>
    <col min="490" max="490" width="10.140625" style="14" bestFit="1" customWidth="1"/>
    <col min="491" max="491" width="12.7109375" style="14" bestFit="1" customWidth="1"/>
    <col min="492" max="735" width="9.140625" style="14"/>
    <col min="736" max="736" width="4.42578125" style="14" customWidth="1"/>
    <col min="737" max="737" width="5.5703125" style="14" customWidth="1"/>
    <col min="738" max="738" width="5.28515625" style="14" bestFit="1" customWidth="1"/>
    <col min="739" max="739" width="8.28515625" style="14" customWidth="1"/>
    <col min="740" max="740" width="20.85546875" style="14" customWidth="1"/>
    <col min="741" max="741" width="24.28515625" style="14" customWidth="1"/>
    <col min="742" max="742" width="13" style="14" customWidth="1"/>
    <col min="743" max="743" width="7.5703125" style="14" bestFit="1" customWidth="1"/>
    <col min="744" max="744" width="5.7109375" style="14" bestFit="1" customWidth="1"/>
    <col min="745" max="745" width="11.85546875" style="14" bestFit="1" customWidth="1"/>
    <col min="746" max="746" width="10.140625" style="14" bestFit="1" customWidth="1"/>
    <col min="747" max="747" width="12.7109375" style="14" bestFit="1" customWidth="1"/>
    <col min="748" max="991" width="9.140625" style="14"/>
    <col min="992" max="992" width="4.42578125" style="14" customWidth="1"/>
    <col min="993" max="993" width="5.5703125" style="14" customWidth="1"/>
    <col min="994" max="994" width="5.28515625" style="14" bestFit="1" customWidth="1"/>
    <col min="995" max="995" width="8.28515625" style="14" customWidth="1"/>
    <col min="996" max="996" width="20.85546875" style="14" customWidth="1"/>
    <col min="997" max="997" width="24.28515625" style="14" customWidth="1"/>
    <col min="998" max="998" width="13" style="14" customWidth="1"/>
    <col min="999" max="999" width="7.5703125" style="14" bestFit="1" customWidth="1"/>
    <col min="1000" max="1000" width="5.7109375" style="14" bestFit="1" customWidth="1"/>
    <col min="1001" max="1001" width="11.85546875" style="14" bestFit="1" customWidth="1"/>
    <col min="1002" max="1002" width="10.140625" style="14" bestFit="1" customWidth="1"/>
    <col min="1003" max="1003" width="12.7109375" style="14" bestFit="1" customWidth="1"/>
    <col min="1004" max="1247" width="9.140625" style="14"/>
    <col min="1248" max="1248" width="4.42578125" style="14" customWidth="1"/>
    <col min="1249" max="1249" width="5.5703125" style="14" customWidth="1"/>
    <col min="1250" max="1250" width="5.28515625" style="14" bestFit="1" customWidth="1"/>
    <col min="1251" max="1251" width="8.28515625" style="14" customWidth="1"/>
    <col min="1252" max="1252" width="20.85546875" style="14" customWidth="1"/>
    <col min="1253" max="1253" width="24.28515625" style="14" customWidth="1"/>
    <col min="1254" max="1254" width="13" style="14" customWidth="1"/>
    <col min="1255" max="1255" width="7.5703125" style="14" bestFit="1" customWidth="1"/>
    <col min="1256" max="1256" width="5.7109375" style="14" bestFit="1" customWidth="1"/>
    <col min="1257" max="1257" width="11.85546875" style="14" bestFit="1" customWidth="1"/>
    <col min="1258" max="1258" width="10.140625" style="14" bestFit="1" customWidth="1"/>
    <col min="1259" max="1259" width="12.7109375" style="14" bestFit="1" customWidth="1"/>
    <col min="1260" max="1503" width="9.140625" style="14"/>
    <col min="1504" max="1504" width="4.42578125" style="14" customWidth="1"/>
    <col min="1505" max="1505" width="5.5703125" style="14" customWidth="1"/>
    <col min="1506" max="1506" width="5.28515625" style="14" bestFit="1" customWidth="1"/>
    <col min="1507" max="1507" width="8.28515625" style="14" customWidth="1"/>
    <col min="1508" max="1508" width="20.85546875" style="14" customWidth="1"/>
    <col min="1509" max="1509" width="24.28515625" style="14" customWidth="1"/>
    <col min="1510" max="1510" width="13" style="14" customWidth="1"/>
    <col min="1511" max="1511" width="7.5703125" style="14" bestFit="1" customWidth="1"/>
    <col min="1512" max="1512" width="5.7109375" style="14" bestFit="1" customWidth="1"/>
    <col min="1513" max="1513" width="11.85546875" style="14" bestFit="1" customWidth="1"/>
    <col min="1514" max="1514" width="10.140625" style="14" bestFit="1" customWidth="1"/>
    <col min="1515" max="1515" width="12.7109375" style="14" bestFit="1" customWidth="1"/>
    <col min="1516" max="1759" width="9.140625" style="14"/>
    <col min="1760" max="1760" width="4.42578125" style="14" customWidth="1"/>
    <col min="1761" max="1761" width="5.5703125" style="14" customWidth="1"/>
    <col min="1762" max="1762" width="5.28515625" style="14" bestFit="1" customWidth="1"/>
    <col min="1763" max="1763" width="8.28515625" style="14" customWidth="1"/>
    <col min="1764" max="1764" width="20.85546875" style="14" customWidth="1"/>
    <col min="1765" max="1765" width="24.28515625" style="14" customWidth="1"/>
    <col min="1766" max="1766" width="13" style="14" customWidth="1"/>
    <col min="1767" max="1767" width="7.5703125" style="14" bestFit="1" customWidth="1"/>
    <col min="1768" max="1768" width="5.7109375" style="14" bestFit="1" customWidth="1"/>
    <col min="1769" max="1769" width="11.85546875" style="14" bestFit="1" customWidth="1"/>
    <col min="1770" max="1770" width="10.140625" style="14" bestFit="1" customWidth="1"/>
    <col min="1771" max="1771" width="12.7109375" style="14" bestFit="1" customWidth="1"/>
    <col min="1772" max="2015" width="9.140625" style="14"/>
    <col min="2016" max="2016" width="4.42578125" style="14" customWidth="1"/>
    <col min="2017" max="2017" width="5.5703125" style="14" customWidth="1"/>
    <col min="2018" max="2018" width="5.28515625" style="14" bestFit="1" customWidth="1"/>
    <col min="2019" max="2019" width="8.28515625" style="14" customWidth="1"/>
    <col min="2020" max="2020" width="20.85546875" style="14" customWidth="1"/>
    <col min="2021" max="2021" width="24.28515625" style="14" customWidth="1"/>
    <col min="2022" max="2022" width="13" style="14" customWidth="1"/>
    <col min="2023" max="2023" width="7.5703125" style="14" bestFit="1" customWidth="1"/>
    <col min="2024" max="2024" width="5.7109375" style="14" bestFit="1" customWidth="1"/>
    <col min="2025" max="2025" width="11.85546875" style="14" bestFit="1" customWidth="1"/>
    <col min="2026" max="2026" width="10.140625" style="14" bestFit="1" customWidth="1"/>
    <col min="2027" max="2027" width="12.7109375" style="14" bestFit="1" customWidth="1"/>
    <col min="2028" max="2271" width="9.140625" style="14"/>
    <col min="2272" max="2272" width="4.42578125" style="14" customWidth="1"/>
    <col min="2273" max="2273" width="5.5703125" style="14" customWidth="1"/>
    <col min="2274" max="2274" width="5.28515625" style="14" bestFit="1" customWidth="1"/>
    <col min="2275" max="2275" width="8.28515625" style="14" customWidth="1"/>
    <col min="2276" max="2276" width="20.85546875" style="14" customWidth="1"/>
    <col min="2277" max="2277" width="24.28515625" style="14" customWidth="1"/>
    <col min="2278" max="2278" width="13" style="14" customWidth="1"/>
    <col min="2279" max="2279" width="7.5703125" style="14" bestFit="1" customWidth="1"/>
    <col min="2280" max="2280" width="5.7109375" style="14" bestFit="1" customWidth="1"/>
    <col min="2281" max="2281" width="11.85546875" style="14" bestFit="1" customWidth="1"/>
    <col min="2282" max="2282" width="10.140625" style="14" bestFit="1" customWidth="1"/>
    <col min="2283" max="2283" width="12.7109375" style="14" bestFit="1" customWidth="1"/>
    <col min="2284" max="2527" width="9.140625" style="14"/>
    <col min="2528" max="2528" width="4.42578125" style="14" customWidth="1"/>
    <col min="2529" max="2529" width="5.5703125" style="14" customWidth="1"/>
    <col min="2530" max="2530" width="5.28515625" style="14" bestFit="1" customWidth="1"/>
    <col min="2531" max="2531" width="8.28515625" style="14" customWidth="1"/>
    <col min="2532" max="2532" width="20.85546875" style="14" customWidth="1"/>
    <col min="2533" max="2533" width="24.28515625" style="14" customWidth="1"/>
    <col min="2534" max="2534" width="13" style="14" customWidth="1"/>
    <col min="2535" max="2535" width="7.5703125" style="14" bestFit="1" customWidth="1"/>
    <col min="2536" max="2536" width="5.7109375" style="14" bestFit="1" customWidth="1"/>
    <col min="2537" max="2537" width="11.85546875" style="14" bestFit="1" customWidth="1"/>
    <col min="2538" max="2538" width="10.140625" style="14" bestFit="1" customWidth="1"/>
    <col min="2539" max="2539" width="12.7109375" style="14" bestFit="1" customWidth="1"/>
    <col min="2540" max="2783" width="9.140625" style="14"/>
    <col min="2784" max="2784" width="4.42578125" style="14" customWidth="1"/>
    <col min="2785" max="2785" width="5.5703125" style="14" customWidth="1"/>
    <col min="2786" max="2786" width="5.28515625" style="14" bestFit="1" customWidth="1"/>
    <col min="2787" max="2787" width="8.28515625" style="14" customWidth="1"/>
    <col min="2788" max="2788" width="20.85546875" style="14" customWidth="1"/>
    <col min="2789" max="2789" width="24.28515625" style="14" customWidth="1"/>
    <col min="2790" max="2790" width="13" style="14" customWidth="1"/>
    <col min="2791" max="2791" width="7.5703125" style="14" bestFit="1" customWidth="1"/>
    <col min="2792" max="2792" width="5.7109375" style="14" bestFit="1" customWidth="1"/>
    <col min="2793" max="2793" width="11.85546875" style="14" bestFit="1" customWidth="1"/>
    <col min="2794" max="2794" width="10.140625" style="14" bestFit="1" customWidth="1"/>
    <col min="2795" max="2795" width="12.7109375" style="14" bestFit="1" customWidth="1"/>
    <col min="2796" max="3039" width="9.140625" style="14"/>
    <col min="3040" max="3040" width="4.42578125" style="14" customWidth="1"/>
    <col min="3041" max="3041" width="5.5703125" style="14" customWidth="1"/>
    <col min="3042" max="3042" width="5.28515625" style="14" bestFit="1" customWidth="1"/>
    <col min="3043" max="3043" width="8.28515625" style="14" customWidth="1"/>
    <col min="3044" max="3044" width="20.85546875" style="14" customWidth="1"/>
    <col min="3045" max="3045" width="24.28515625" style="14" customWidth="1"/>
    <col min="3046" max="3046" width="13" style="14" customWidth="1"/>
    <col min="3047" max="3047" width="7.5703125" style="14" bestFit="1" customWidth="1"/>
    <col min="3048" max="3048" width="5.7109375" style="14" bestFit="1" customWidth="1"/>
    <col min="3049" max="3049" width="11.85546875" style="14" bestFit="1" customWidth="1"/>
    <col min="3050" max="3050" width="10.140625" style="14" bestFit="1" customWidth="1"/>
    <col min="3051" max="3051" width="12.7109375" style="14" bestFit="1" customWidth="1"/>
    <col min="3052" max="3295" width="9.140625" style="14"/>
    <col min="3296" max="3296" width="4.42578125" style="14" customWidth="1"/>
    <col min="3297" max="3297" width="5.5703125" style="14" customWidth="1"/>
    <col min="3298" max="3298" width="5.28515625" style="14" bestFit="1" customWidth="1"/>
    <col min="3299" max="3299" width="8.28515625" style="14" customWidth="1"/>
    <col min="3300" max="3300" width="20.85546875" style="14" customWidth="1"/>
    <col min="3301" max="3301" width="24.28515625" style="14" customWidth="1"/>
    <col min="3302" max="3302" width="13" style="14" customWidth="1"/>
    <col min="3303" max="3303" width="7.5703125" style="14" bestFit="1" customWidth="1"/>
    <col min="3304" max="3304" width="5.7109375" style="14" bestFit="1" customWidth="1"/>
    <col min="3305" max="3305" width="11.85546875" style="14" bestFit="1" customWidth="1"/>
    <col min="3306" max="3306" width="10.140625" style="14" bestFit="1" customWidth="1"/>
    <col min="3307" max="3307" width="12.7109375" style="14" bestFit="1" customWidth="1"/>
    <col min="3308" max="3551" width="9.140625" style="14"/>
    <col min="3552" max="3552" width="4.42578125" style="14" customWidth="1"/>
    <col min="3553" max="3553" width="5.5703125" style="14" customWidth="1"/>
    <col min="3554" max="3554" width="5.28515625" style="14" bestFit="1" customWidth="1"/>
    <col min="3555" max="3555" width="8.28515625" style="14" customWidth="1"/>
    <col min="3556" max="3556" width="20.85546875" style="14" customWidth="1"/>
    <col min="3557" max="3557" width="24.28515625" style="14" customWidth="1"/>
    <col min="3558" max="3558" width="13" style="14" customWidth="1"/>
    <col min="3559" max="3559" width="7.5703125" style="14" bestFit="1" customWidth="1"/>
    <col min="3560" max="3560" width="5.7109375" style="14" bestFit="1" customWidth="1"/>
    <col min="3561" max="3561" width="11.85546875" style="14" bestFit="1" customWidth="1"/>
    <col min="3562" max="3562" width="10.140625" style="14" bestFit="1" customWidth="1"/>
    <col min="3563" max="3563" width="12.7109375" style="14" bestFit="1" customWidth="1"/>
    <col min="3564" max="3807" width="9.140625" style="14"/>
    <col min="3808" max="3808" width="4.42578125" style="14" customWidth="1"/>
    <col min="3809" max="3809" width="5.5703125" style="14" customWidth="1"/>
    <col min="3810" max="3810" width="5.28515625" style="14" bestFit="1" customWidth="1"/>
    <col min="3811" max="3811" width="8.28515625" style="14" customWidth="1"/>
    <col min="3812" max="3812" width="20.85546875" style="14" customWidth="1"/>
    <col min="3813" max="3813" width="24.28515625" style="14" customWidth="1"/>
    <col min="3814" max="3814" width="13" style="14" customWidth="1"/>
    <col min="3815" max="3815" width="7.5703125" style="14" bestFit="1" customWidth="1"/>
    <col min="3816" max="3816" width="5.7109375" style="14" bestFit="1" customWidth="1"/>
    <col min="3817" max="3817" width="11.85546875" style="14" bestFit="1" customWidth="1"/>
    <col min="3818" max="3818" width="10.140625" style="14" bestFit="1" customWidth="1"/>
    <col min="3819" max="3819" width="12.7109375" style="14" bestFit="1" customWidth="1"/>
    <col min="3820" max="4063" width="9.140625" style="14"/>
    <col min="4064" max="4064" width="4.42578125" style="14" customWidth="1"/>
    <col min="4065" max="4065" width="5.5703125" style="14" customWidth="1"/>
    <col min="4066" max="4066" width="5.28515625" style="14" bestFit="1" customWidth="1"/>
    <col min="4067" max="4067" width="8.28515625" style="14" customWidth="1"/>
    <col min="4068" max="4068" width="20.85546875" style="14" customWidth="1"/>
    <col min="4069" max="4069" width="24.28515625" style="14" customWidth="1"/>
    <col min="4070" max="4070" width="13" style="14" customWidth="1"/>
    <col min="4071" max="4071" width="7.5703125" style="14" bestFit="1" customWidth="1"/>
    <col min="4072" max="4072" width="5.7109375" style="14" bestFit="1" customWidth="1"/>
    <col min="4073" max="4073" width="11.85546875" style="14" bestFit="1" customWidth="1"/>
    <col min="4074" max="4074" width="10.140625" style="14" bestFit="1" customWidth="1"/>
    <col min="4075" max="4075" width="12.7109375" style="14" bestFit="1" customWidth="1"/>
    <col min="4076" max="4319" width="9.140625" style="14"/>
    <col min="4320" max="4320" width="4.42578125" style="14" customWidth="1"/>
    <col min="4321" max="4321" width="5.5703125" style="14" customWidth="1"/>
    <col min="4322" max="4322" width="5.28515625" style="14" bestFit="1" customWidth="1"/>
    <col min="4323" max="4323" width="8.28515625" style="14" customWidth="1"/>
    <col min="4324" max="4324" width="20.85546875" style="14" customWidth="1"/>
    <col min="4325" max="4325" width="24.28515625" style="14" customWidth="1"/>
    <col min="4326" max="4326" width="13" style="14" customWidth="1"/>
    <col min="4327" max="4327" width="7.5703125" style="14" bestFit="1" customWidth="1"/>
    <col min="4328" max="4328" width="5.7109375" style="14" bestFit="1" customWidth="1"/>
    <col min="4329" max="4329" width="11.85546875" style="14" bestFit="1" customWidth="1"/>
    <col min="4330" max="4330" width="10.140625" style="14" bestFit="1" customWidth="1"/>
    <col min="4331" max="4331" width="12.7109375" style="14" bestFit="1" customWidth="1"/>
    <col min="4332" max="4575" width="9.140625" style="14"/>
    <col min="4576" max="4576" width="4.42578125" style="14" customWidth="1"/>
    <col min="4577" max="4577" width="5.5703125" style="14" customWidth="1"/>
    <col min="4578" max="4578" width="5.28515625" style="14" bestFit="1" customWidth="1"/>
    <col min="4579" max="4579" width="8.28515625" style="14" customWidth="1"/>
    <col min="4580" max="4580" width="20.85546875" style="14" customWidth="1"/>
    <col min="4581" max="4581" width="24.28515625" style="14" customWidth="1"/>
    <col min="4582" max="4582" width="13" style="14" customWidth="1"/>
    <col min="4583" max="4583" width="7.5703125" style="14" bestFit="1" customWidth="1"/>
    <col min="4584" max="4584" width="5.7109375" style="14" bestFit="1" customWidth="1"/>
    <col min="4585" max="4585" width="11.85546875" style="14" bestFit="1" customWidth="1"/>
    <col min="4586" max="4586" width="10.140625" style="14" bestFit="1" customWidth="1"/>
    <col min="4587" max="4587" width="12.7109375" style="14" bestFit="1" customWidth="1"/>
    <col min="4588" max="4831" width="9.140625" style="14"/>
    <col min="4832" max="4832" width="4.42578125" style="14" customWidth="1"/>
    <col min="4833" max="4833" width="5.5703125" style="14" customWidth="1"/>
    <col min="4834" max="4834" width="5.28515625" style="14" bestFit="1" customWidth="1"/>
    <col min="4835" max="4835" width="8.28515625" style="14" customWidth="1"/>
    <col min="4836" max="4836" width="20.85546875" style="14" customWidth="1"/>
    <col min="4837" max="4837" width="24.28515625" style="14" customWidth="1"/>
    <col min="4838" max="4838" width="13" style="14" customWidth="1"/>
    <col min="4839" max="4839" width="7.5703125" style="14" bestFit="1" customWidth="1"/>
    <col min="4840" max="4840" width="5.7109375" style="14" bestFit="1" customWidth="1"/>
    <col min="4841" max="4841" width="11.85546875" style="14" bestFit="1" customWidth="1"/>
    <col min="4842" max="4842" width="10.140625" style="14" bestFit="1" customWidth="1"/>
    <col min="4843" max="4843" width="12.7109375" style="14" bestFit="1" customWidth="1"/>
    <col min="4844" max="5087" width="9.140625" style="14"/>
    <col min="5088" max="5088" width="4.42578125" style="14" customWidth="1"/>
    <col min="5089" max="5089" width="5.5703125" style="14" customWidth="1"/>
    <col min="5090" max="5090" width="5.28515625" style="14" bestFit="1" customWidth="1"/>
    <col min="5091" max="5091" width="8.28515625" style="14" customWidth="1"/>
    <col min="5092" max="5092" width="20.85546875" style="14" customWidth="1"/>
    <col min="5093" max="5093" width="24.28515625" style="14" customWidth="1"/>
    <col min="5094" max="5094" width="13" style="14" customWidth="1"/>
    <col min="5095" max="5095" width="7.5703125" style="14" bestFit="1" customWidth="1"/>
    <col min="5096" max="5096" width="5.7109375" style="14" bestFit="1" customWidth="1"/>
    <col min="5097" max="5097" width="11.85546875" style="14" bestFit="1" customWidth="1"/>
    <col min="5098" max="5098" width="10.140625" style="14" bestFit="1" customWidth="1"/>
    <col min="5099" max="5099" width="12.7109375" style="14" bestFit="1" customWidth="1"/>
    <col min="5100" max="5343" width="9.140625" style="14"/>
    <col min="5344" max="5344" width="4.42578125" style="14" customWidth="1"/>
    <col min="5345" max="5345" width="5.5703125" style="14" customWidth="1"/>
    <col min="5346" max="5346" width="5.28515625" style="14" bestFit="1" customWidth="1"/>
    <col min="5347" max="5347" width="8.28515625" style="14" customWidth="1"/>
    <col min="5348" max="5348" width="20.85546875" style="14" customWidth="1"/>
    <col min="5349" max="5349" width="24.28515625" style="14" customWidth="1"/>
    <col min="5350" max="5350" width="13" style="14" customWidth="1"/>
    <col min="5351" max="5351" width="7.5703125" style="14" bestFit="1" customWidth="1"/>
    <col min="5352" max="5352" width="5.7109375" style="14" bestFit="1" customWidth="1"/>
    <col min="5353" max="5353" width="11.85546875" style="14" bestFit="1" customWidth="1"/>
    <col min="5354" max="5354" width="10.140625" style="14" bestFit="1" customWidth="1"/>
    <col min="5355" max="5355" width="12.7109375" style="14" bestFit="1" customWidth="1"/>
    <col min="5356" max="5599" width="9.140625" style="14"/>
    <col min="5600" max="5600" width="4.42578125" style="14" customWidth="1"/>
    <col min="5601" max="5601" width="5.5703125" style="14" customWidth="1"/>
    <col min="5602" max="5602" width="5.28515625" style="14" bestFit="1" customWidth="1"/>
    <col min="5603" max="5603" width="8.28515625" style="14" customWidth="1"/>
    <col min="5604" max="5604" width="20.85546875" style="14" customWidth="1"/>
    <col min="5605" max="5605" width="24.28515625" style="14" customWidth="1"/>
    <col min="5606" max="5606" width="13" style="14" customWidth="1"/>
    <col min="5607" max="5607" width="7.5703125" style="14" bestFit="1" customWidth="1"/>
    <col min="5608" max="5608" width="5.7109375" style="14" bestFit="1" customWidth="1"/>
    <col min="5609" max="5609" width="11.85546875" style="14" bestFit="1" customWidth="1"/>
    <col min="5610" max="5610" width="10.140625" style="14" bestFit="1" customWidth="1"/>
    <col min="5611" max="5611" width="12.7109375" style="14" bestFit="1" customWidth="1"/>
    <col min="5612" max="5855" width="9.140625" style="14"/>
    <col min="5856" max="5856" width="4.42578125" style="14" customWidth="1"/>
    <col min="5857" max="5857" width="5.5703125" style="14" customWidth="1"/>
    <col min="5858" max="5858" width="5.28515625" style="14" bestFit="1" customWidth="1"/>
    <col min="5859" max="5859" width="8.28515625" style="14" customWidth="1"/>
    <col min="5860" max="5860" width="20.85546875" style="14" customWidth="1"/>
    <col min="5861" max="5861" width="24.28515625" style="14" customWidth="1"/>
    <col min="5862" max="5862" width="13" style="14" customWidth="1"/>
    <col min="5863" max="5863" width="7.5703125" style="14" bestFit="1" customWidth="1"/>
    <col min="5864" max="5864" width="5.7109375" style="14" bestFit="1" customWidth="1"/>
    <col min="5865" max="5865" width="11.85546875" style="14" bestFit="1" customWidth="1"/>
    <col min="5866" max="5866" width="10.140625" style="14" bestFit="1" customWidth="1"/>
    <col min="5867" max="5867" width="12.7109375" style="14" bestFit="1" customWidth="1"/>
    <col min="5868" max="6111" width="9.140625" style="14"/>
    <col min="6112" max="6112" width="4.42578125" style="14" customWidth="1"/>
    <col min="6113" max="6113" width="5.5703125" style="14" customWidth="1"/>
    <col min="6114" max="6114" width="5.28515625" style="14" bestFit="1" customWidth="1"/>
    <col min="6115" max="6115" width="8.28515625" style="14" customWidth="1"/>
    <col min="6116" max="6116" width="20.85546875" style="14" customWidth="1"/>
    <col min="6117" max="6117" width="24.28515625" style="14" customWidth="1"/>
    <col min="6118" max="6118" width="13" style="14" customWidth="1"/>
    <col min="6119" max="6119" width="7.5703125" style="14" bestFit="1" customWidth="1"/>
    <col min="6120" max="6120" width="5.7109375" style="14" bestFit="1" customWidth="1"/>
    <col min="6121" max="6121" width="11.85546875" style="14" bestFit="1" customWidth="1"/>
    <col min="6122" max="6122" width="10.140625" style="14" bestFit="1" customWidth="1"/>
    <col min="6123" max="6123" width="12.7109375" style="14" bestFit="1" customWidth="1"/>
    <col min="6124" max="6367" width="9.140625" style="14"/>
    <col min="6368" max="6368" width="4.42578125" style="14" customWidth="1"/>
    <col min="6369" max="6369" width="5.5703125" style="14" customWidth="1"/>
    <col min="6370" max="6370" width="5.28515625" style="14" bestFit="1" customWidth="1"/>
    <col min="6371" max="6371" width="8.28515625" style="14" customWidth="1"/>
    <col min="6372" max="6372" width="20.85546875" style="14" customWidth="1"/>
    <col min="6373" max="6373" width="24.28515625" style="14" customWidth="1"/>
    <col min="6374" max="6374" width="13" style="14" customWidth="1"/>
    <col min="6375" max="6375" width="7.5703125" style="14" bestFit="1" customWidth="1"/>
    <col min="6376" max="6376" width="5.7109375" style="14" bestFit="1" customWidth="1"/>
    <col min="6377" max="6377" width="11.85546875" style="14" bestFit="1" customWidth="1"/>
    <col min="6378" max="6378" width="10.140625" style="14" bestFit="1" customWidth="1"/>
    <col min="6379" max="6379" width="12.7109375" style="14" bestFit="1" customWidth="1"/>
    <col min="6380" max="6623" width="9.140625" style="14"/>
    <col min="6624" max="6624" width="4.42578125" style="14" customWidth="1"/>
    <col min="6625" max="6625" width="5.5703125" style="14" customWidth="1"/>
    <col min="6626" max="6626" width="5.28515625" style="14" bestFit="1" customWidth="1"/>
    <col min="6627" max="6627" width="8.28515625" style="14" customWidth="1"/>
    <col min="6628" max="6628" width="20.85546875" style="14" customWidth="1"/>
    <col min="6629" max="6629" width="24.28515625" style="14" customWidth="1"/>
    <col min="6630" max="6630" width="13" style="14" customWidth="1"/>
    <col min="6631" max="6631" width="7.5703125" style="14" bestFit="1" customWidth="1"/>
    <col min="6632" max="6632" width="5.7109375" style="14" bestFit="1" customWidth="1"/>
    <col min="6633" max="6633" width="11.85546875" style="14" bestFit="1" customWidth="1"/>
    <col min="6634" max="6634" width="10.140625" style="14" bestFit="1" customWidth="1"/>
    <col min="6635" max="6635" width="12.7109375" style="14" bestFit="1" customWidth="1"/>
    <col min="6636" max="6879" width="9.140625" style="14"/>
    <col min="6880" max="6880" width="4.42578125" style="14" customWidth="1"/>
    <col min="6881" max="6881" width="5.5703125" style="14" customWidth="1"/>
    <col min="6882" max="6882" width="5.28515625" style="14" bestFit="1" customWidth="1"/>
    <col min="6883" max="6883" width="8.28515625" style="14" customWidth="1"/>
    <col min="6884" max="6884" width="20.85546875" style="14" customWidth="1"/>
    <col min="6885" max="6885" width="24.28515625" style="14" customWidth="1"/>
    <col min="6886" max="6886" width="13" style="14" customWidth="1"/>
    <col min="6887" max="6887" width="7.5703125" style="14" bestFit="1" customWidth="1"/>
    <col min="6888" max="6888" width="5.7109375" style="14" bestFit="1" customWidth="1"/>
    <col min="6889" max="6889" width="11.85546875" style="14" bestFit="1" customWidth="1"/>
    <col min="6890" max="6890" width="10.140625" style="14" bestFit="1" customWidth="1"/>
    <col min="6891" max="6891" width="12.7109375" style="14" bestFit="1" customWidth="1"/>
    <col min="6892" max="7135" width="9.140625" style="14"/>
    <col min="7136" max="7136" width="4.42578125" style="14" customWidth="1"/>
    <col min="7137" max="7137" width="5.5703125" style="14" customWidth="1"/>
    <col min="7138" max="7138" width="5.28515625" style="14" bestFit="1" customWidth="1"/>
    <col min="7139" max="7139" width="8.28515625" style="14" customWidth="1"/>
    <col min="7140" max="7140" width="20.85546875" style="14" customWidth="1"/>
    <col min="7141" max="7141" width="24.28515625" style="14" customWidth="1"/>
    <col min="7142" max="7142" width="13" style="14" customWidth="1"/>
    <col min="7143" max="7143" width="7.5703125" style="14" bestFit="1" customWidth="1"/>
    <col min="7144" max="7144" width="5.7109375" style="14" bestFit="1" customWidth="1"/>
    <col min="7145" max="7145" width="11.85546875" style="14" bestFit="1" customWidth="1"/>
    <col min="7146" max="7146" width="10.140625" style="14" bestFit="1" customWidth="1"/>
    <col min="7147" max="7147" width="12.7109375" style="14" bestFit="1" customWidth="1"/>
    <col min="7148" max="7391" width="9.140625" style="14"/>
    <col min="7392" max="7392" width="4.42578125" style="14" customWidth="1"/>
    <col min="7393" max="7393" width="5.5703125" style="14" customWidth="1"/>
    <col min="7394" max="7394" width="5.28515625" style="14" bestFit="1" customWidth="1"/>
    <col min="7395" max="7395" width="8.28515625" style="14" customWidth="1"/>
    <col min="7396" max="7396" width="20.85546875" style="14" customWidth="1"/>
    <col min="7397" max="7397" width="24.28515625" style="14" customWidth="1"/>
    <col min="7398" max="7398" width="13" style="14" customWidth="1"/>
    <col min="7399" max="7399" width="7.5703125" style="14" bestFit="1" customWidth="1"/>
    <col min="7400" max="7400" width="5.7109375" style="14" bestFit="1" customWidth="1"/>
    <col min="7401" max="7401" width="11.85546875" style="14" bestFit="1" customWidth="1"/>
    <col min="7402" max="7402" width="10.140625" style="14" bestFit="1" customWidth="1"/>
    <col min="7403" max="7403" width="12.7109375" style="14" bestFit="1" customWidth="1"/>
    <col min="7404" max="7647" width="9.140625" style="14"/>
    <col min="7648" max="7648" width="4.42578125" style="14" customWidth="1"/>
    <col min="7649" max="7649" width="5.5703125" style="14" customWidth="1"/>
    <col min="7650" max="7650" width="5.28515625" style="14" bestFit="1" customWidth="1"/>
    <col min="7651" max="7651" width="8.28515625" style="14" customWidth="1"/>
    <col min="7652" max="7652" width="20.85546875" style="14" customWidth="1"/>
    <col min="7653" max="7653" width="24.28515625" style="14" customWidth="1"/>
    <col min="7654" max="7654" width="13" style="14" customWidth="1"/>
    <col min="7655" max="7655" width="7.5703125" style="14" bestFit="1" customWidth="1"/>
    <col min="7656" max="7656" width="5.7109375" style="14" bestFit="1" customWidth="1"/>
    <col min="7657" max="7657" width="11.85546875" style="14" bestFit="1" customWidth="1"/>
    <col min="7658" max="7658" width="10.140625" style="14" bestFit="1" customWidth="1"/>
    <col min="7659" max="7659" width="12.7109375" style="14" bestFit="1" customWidth="1"/>
    <col min="7660" max="7903" width="9.140625" style="14"/>
    <col min="7904" max="7904" width="4.42578125" style="14" customWidth="1"/>
    <col min="7905" max="7905" width="5.5703125" style="14" customWidth="1"/>
    <col min="7906" max="7906" width="5.28515625" style="14" bestFit="1" customWidth="1"/>
    <col min="7907" max="7907" width="8.28515625" style="14" customWidth="1"/>
    <col min="7908" max="7908" width="20.85546875" style="14" customWidth="1"/>
    <col min="7909" max="7909" width="24.28515625" style="14" customWidth="1"/>
    <col min="7910" max="7910" width="13" style="14" customWidth="1"/>
    <col min="7911" max="7911" width="7.5703125" style="14" bestFit="1" customWidth="1"/>
    <col min="7912" max="7912" width="5.7109375" style="14" bestFit="1" customWidth="1"/>
    <col min="7913" max="7913" width="11.85546875" style="14" bestFit="1" customWidth="1"/>
    <col min="7914" max="7914" width="10.140625" style="14" bestFit="1" customWidth="1"/>
    <col min="7915" max="7915" width="12.7109375" style="14" bestFit="1" customWidth="1"/>
    <col min="7916" max="8159" width="9.140625" style="14"/>
    <col min="8160" max="8160" width="4.42578125" style="14" customWidth="1"/>
    <col min="8161" max="8161" width="5.5703125" style="14" customWidth="1"/>
    <col min="8162" max="8162" width="5.28515625" style="14" bestFit="1" customWidth="1"/>
    <col min="8163" max="8163" width="8.28515625" style="14" customWidth="1"/>
    <col min="8164" max="8164" width="20.85546875" style="14" customWidth="1"/>
    <col min="8165" max="8165" width="24.28515625" style="14" customWidth="1"/>
    <col min="8166" max="8166" width="13" style="14" customWidth="1"/>
    <col min="8167" max="8167" width="7.5703125" style="14" bestFit="1" customWidth="1"/>
    <col min="8168" max="8168" width="5.7109375" style="14" bestFit="1" customWidth="1"/>
    <col min="8169" max="8169" width="11.85546875" style="14" bestFit="1" customWidth="1"/>
    <col min="8170" max="8170" width="10.140625" style="14" bestFit="1" customWidth="1"/>
    <col min="8171" max="8171" width="12.7109375" style="14" bestFit="1" customWidth="1"/>
    <col min="8172" max="8415" width="9.140625" style="14"/>
    <col min="8416" max="8416" width="4.42578125" style="14" customWidth="1"/>
    <col min="8417" max="8417" width="5.5703125" style="14" customWidth="1"/>
    <col min="8418" max="8418" width="5.28515625" style="14" bestFit="1" customWidth="1"/>
    <col min="8419" max="8419" width="8.28515625" style="14" customWidth="1"/>
    <col min="8420" max="8420" width="20.85546875" style="14" customWidth="1"/>
    <col min="8421" max="8421" width="24.28515625" style="14" customWidth="1"/>
    <col min="8422" max="8422" width="13" style="14" customWidth="1"/>
    <col min="8423" max="8423" width="7.5703125" style="14" bestFit="1" customWidth="1"/>
    <col min="8424" max="8424" width="5.7109375" style="14" bestFit="1" customWidth="1"/>
    <col min="8425" max="8425" width="11.85546875" style="14" bestFit="1" customWidth="1"/>
    <col min="8426" max="8426" width="10.140625" style="14" bestFit="1" customWidth="1"/>
    <col min="8427" max="8427" width="12.7109375" style="14" bestFit="1" customWidth="1"/>
    <col min="8428" max="8671" width="9.140625" style="14"/>
    <col min="8672" max="8672" width="4.42578125" style="14" customWidth="1"/>
    <col min="8673" max="8673" width="5.5703125" style="14" customWidth="1"/>
    <col min="8674" max="8674" width="5.28515625" style="14" bestFit="1" customWidth="1"/>
    <col min="8675" max="8675" width="8.28515625" style="14" customWidth="1"/>
    <col min="8676" max="8676" width="20.85546875" style="14" customWidth="1"/>
    <col min="8677" max="8677" width="24.28515625" style="14" customWidth="1"/>
    <col min="8678" max="8678" width="13" style="14" customWidth="1"/>
    <col min="8679" max="8679" width="7.5703125" style="14" bestFit="1" customWidth="1"/>
    <col min="8680" max="8680" width="5.7109375" style="14" bestFit="1" customWidth="1"/>
    <col min="8681" max="8681" width="11.85546875" style="14" bestFit="1" customWidth="1"/>
    <col min="8682" max="8682" width="10.140625" style="14" bestFit="1" customWidth="1"/>
    <col min="8683" max="8683" width="12.7109375" style="14" bestFit="1" customWidth="1"/>
    <col min="8684" max="8927" width="9.140625" style="14"/>
    <col min="8928" max="8928" width="4.42578125" style="14" customWidth="1"/>
    <col min="8929" max="8929" width="5.5703125" style="14" customWidth="1"/>
    <col min="8930" max="8930" width="5.28515625" style="14" bestFit="1" customWidth="1"/>
    <col min="8931" max="8931" width="8.28515625" style="14" customWidth="1"/>
    <col min="8932" max="8932" width="20.85546875" style="14" customWidth="1"/>
    <col min="8933" max="8933" width="24.28515625" style="14" customWidth="1"/>
    <col min="8934" max="8934" width="13" style="14" customWidth="1"/>
    <col min="8935" max="8935" width="7.5703125" style="14" bestFit="1" customWidth="1"/>
    <col min="8936" max="8936" width="5.7109375" style="14" bestFit="1" customWidth="1"/>
    <col min="8937" max="8937" width="11.85546875" style="14" bestFit="1" customWidth="1"/>
    <col min="8938" max="8938" width="10.140625" style="14" bestFit="1" customWidth="1"/>
    <col min="8939" max="8939" width="12.7109375" style="14" bestFit="1" customWidth="1"/>
    <col min="8940" max="9183" width="9.140625" style="14"/>
    <col min="9184" max="9184" width="4.42578125" style="14" customWidth="1"/>
    <col min="9185" max="9185" width="5.5703125" style="14" customWidth="1"/>
    <col min="9186" max="9186" width="5.28515625" style="14" bestFit="1" customWidth="1"/>
    <col min="9187" max="9187" width="8.28515625" style="14" customWidth="1"/>
    <col min="9188" max="9188" width="20.85546875" style="14" customWidth="1"/>
    <col min="9189" max="9189" width="24.28515625" style="14" customWidth="1"/>
    <col min="9190" max="9190" width="13" style="14" customWidth="1"/>
    <col min="9191" max="9191" width="7.5703125" style="14" bestFit="1" customWidth="1"/>
    <col min="9192" max="9192" width="5.7109375" style="14" bestFit="1" customWidth="1"/>
    <col min="9193" max="9193" width="11.85546875" style="14" bestFit="1" customWidth="1"/>
    <col min="9194" max="9194" width="10.140625" style="14" bestFit="1" customWidth="1"/>
    <col min="9195" max="9195" width="12.7109375" style="14" bestFit="1" customWidth="1"/>
    <col min="9196" max="9439" width="9.140625" style="14"/>
    <col min="9440" max="9440" width="4.42578125" style="14" customWidth="1"/>
    <col min="9441" max="9441" width="5.5703125" style="14" customWidth="1"/>
    <col min="9442" max="9442" width="5.28515625" style="14" bestFit="1" customWidth="1"/>
    <col min="9443" max="9443" width="8.28515625" style="14" customWidth="1"/>
    <col min="9444" max="9444" width="20.85546875" style="14" customWidth="1"/>
    <col min="9445" max="9445" width="24.28515625" style="14" customWidth="1"/>
    <col min="9446" max="9446" width="13" style="14" customWidth="1"/>
    <col min="9447" max="9447" width="7.5703125" style="14" bestFit="1" customWidth="1"/>
    <col min="9448" max="9448" width="5.7109375" style="14" bestFit="1" customWidth="1"/>
    <col min="9449" max="9449" width="11.85546875" style="14" bestFit="1" customWidth="1"/>
    <col min="9450" max="9450" width="10.140625" style="14" bestFit="1" customWidth="1"/>
    <col min="9451" max="9451" width="12.7109375" style="14" bestFit="1" customWidth="1"/>
    <col min="9452" max="9695" width="9.140625" style="14"/>
    <col min="9696" max="9696" width="4.42578125" style="14" customWidth="1"/>
    <col min="9697" max="9697" width="5.5703125" style="14" customWidth="1"/>
    <col min="9698" max="9698" width="5.28515625" style="14" bestFit="1" customWidth="1"/>
    <col min="9699" max="9699" width="8.28515625" style="14" customWidth="1"/>
    <col min="9700" max="9700" width="20.85546875" style="14" customWidth="1"/>
    <col min="9701" max="9701" width="24.28515625" style="14" customWidth="1"/>
    <col min="9702" max="9702" width="13" style="14" customWidth="1"/>
    <col min="9703" max="9703" width="7.5703125" style="14" bestFit="1" customWidth="1"/>
    <col min="9704" max="9704" width="5.7109375" style="14" bestFit="1" customWidth="1"/>
    <col min="9705" max="9705" width="11.85546875" style="14" bestFit="1" customWidth="1"/>
    <col min="9706" max="9706" width="10.140625" style="14" bestFit="1" customWidth="1"/>
    <col min="9707" max="9707" width="12.7109375" style="14" bestFit="1" customWidth="1"/>
    <col min="9708" max="9951" width="9.140625" style="14"/>
    <col min="9952" max="9952" width="4.42578125" style="14" customWidth="1"/>
    <col min="9953" max="9953" width="5.5703125" style="14" customWidth="1"/>
    <col min="9954" max="9954" width="5.28515625" style="14" bestFit="1" customWidth="1"/>
    <col min="9955" max="9955" width="8.28515625" style="14" customWidth="1"/>
    <col min="9956" max="9956" width="20.85546875" style="14" customWidth="1"/>
    <col min="9957" max="9957" width="24.28515625" style="14" customWidth="1"/>
    <col min="9958" max="9958" width="13" style="14" customWidth="1"/>
    <col min="9959" max="9959" width="7.5703125" style="14" bestFit="1" customWidth="1"/>
    <col min="9960" max="9960" width="5.7109375" style="14" bestFit="1" customWidth="1"/>
    <col min="9961" max="9961" width="11.85546875" style="14" bestFit="1" customWidth="1"/>
    <col min="9962" max="9962" width="10.140625" style="14" bestFit="1" customWidth="1"/>
    <col min="9963" max="9963" width="12.7109375" style="14" bestFit="1" customWidth="1"/>
    <col min="9964" max="10207" width="9.140625" style="14"/>
    <col min="10208" max="10208" width="4.42578125" style="14" customWidth="1"/>
    <col min="10209" max="10209" width="5.5703125" style="14" customWidth="1"/>
    <col min="10210" max="10210" width="5.28515625" style="14" bestFit="1" customWidth="1"/>
    <col min="10211" max="10211" width="8.28515625" style="14" customWidth="1"/>
    <col min="10212" max="10212" width="20.85546875" style="14" customWidth="1"/>
    <col min="10213" max="10213" width="24.28515625" style="14" customWidth="1"/>
    <col min="10214" max="10214" width="13" style="14" customWidth="1"/>
    <col min="10215" max="10215" width="7.5703125" style="14" bestFit="1" customWidth="1"/>
    <col min="10216" max="10216" width="5.7109375" style="14" bestFit="1" customWidth="1"/>
    <col min="10217" max="10217" width="11.85546875" style="14" bestFit="1" customWidth="1"/>
    <col min="10218" max="10218" width="10.140625" style="14" bestFit="1" customWidth="1"/>
    <col min="10219" max="10219" width="12.7109375" style="14" bestFit="1" customWidth="1"/>
    <col min="10220" max="10463" width="9.140625" style="14"/>
    <col min="10464" max="10464" width="4.42578125" style="14" customWidth="1"/>
    <col min="10465" max="10465" width="5.5703125" style="14" customWidth="1"/>
    <col min="10466" max="10466" width="5.28515625" style="14" bestFit="1" customWidth="1"/>
    <col min="10467" max="10467" width="8.28515625" style="14" customWidth="1"/>
    <col min="10468" max="10468" width="20.85546875" style="14" customWidth="1"/>
    <col min="10469" max="10469" width="24.28515625" style="14" customWidth="1"/>
    <col min="10470" max="10470" width="13" style="14" customWidth="1"/>
    <col min="10471" max="10471" width="7.5703125" style="14" bestFit="1" customWidth="1"/>
    <col min="10472" max="10472" width="5.7109375" style="14" bestFit="1" customWidth="1"/>
    <col min="10473" max="10473" width="11.85546875" style="14" bestFit="1" customWidth="1"/>
    <col min="10474" max="10474" width="10.140625" style="14" bestFit="1" customWidth="1"/>
    <col min="10475" max="10475" width="12.7109375" style="14" bestFit="1" customWidth="1"/>
    <col min="10476" max="10719" width="9.140625" style="14"/>
    <col min="10720" max="10720" width="4.42578125" style="14" customWidth="1"/>
    <col min="10721" max="10721" width="5.5703125" style="14" customWidth="1"/>
    <col min="10722" max="10722" width="5.28515625" style="14" bestFit="1" customWidth="1"/>
    <col min="10723" max="10723" width="8.28515625" style="14" customWidth="1"/>
    <col min="10724" max="10724" width="20.85546875" style="14" customWidth="1"/>
    <col min="10725" max="10725" width="24.28515625" style="14" customWidth="1"/>
    <col min="10726" max="10726" width="13" style="14" customWidth="1"/>
    <col min="10727" max="10727" width="7.5703125" style="14" bestFit="1" customWidth="1"/>
    <col min="10728" max="10728" width="5.7109375" style="14" bestFit="1" customWidth="1"/>
    <col min="10729" max="10729" width="11.85546875" style="14" bestFit="1" customWidth="1"/>
    <col min="10730" max="10730" width="10.140625" style="14" bestFit="1" customWidth="1"/>
    <col min="10731" max="10731" width="12.7109375" style="14" bestFit="1" customWidth="1"/>
    <col min="10732" max="10975" width="9.140625" style="14"/>
    <col min="10976" max="10976" width="4.42578125" style="14" customWidth="1"/>
    <col min="10977" max="10977" width="5.5703125" style="14" customWidth="1"/>
    <col min="10978" max="10978" width="5.28515625" style="14" bestFit="1" customWidth="1"/>
    <col min="10979" max="10979" width="8.28515625" style="14" customWidth="1"/>
    <col min="10980" max="10980" width="20.85546875" style="14" customWidth="1"/>
    <col min="10981" max="10981" width="24.28515625" style="14" customWidth="1"/>
    <col min="10982" max="10982" width="13" style="14" customWidth="1"/>
    <col min="10983" max="10983" width="7.5703125" style="14" bestFit="1" customWidth="1"/>
    <col min="10984" max="10984" width="5.7109375" style="14" bestFit="1" customWidth="1"/>
    <col min="10985" max="10985" width="11.85546875" style="14" bestFit="1" customWidth="1"/>
    <col min="10986" max="10986" width="10.140625" style="14" bestFit="1" customWidth="1"/>
    <col min="10987" max="10987" width="12.7109375" style="14" bestFit="1" customWidth="1"/>
    <col min="10988" max="11231" width="9.140625" style="14"/>
    <col min="11232" max="11232" width="4.42578125" style="14" customWidth="1"/>
    <col min="11233" max="11233" width="5.5703125" style="14" customWidth="1"/>
    <col min="11234" max="11234" width="5.28515625" style="14" bestFit="1" customWidth="1"/>
    <col min="11235" max="11235" width="8.28515625" style="14" customWidth="1"/>
    <col min="11236" max="11236" width="20.85546875" style="14" customWidth="1"/>
    <col min="11237" max="11237" width="24.28515625" style="14" customWidth="1"/>
    <col min="11238" max="11238" width="13" style="14" customWidth="1"/>
    <col min="11239" max="11239" width="7.5703125" style="14" bestFit="1" customWidth="1"/>
    <col min="11240" max="11240" width="5.7109375" style="14" bestFit="1" customWidth="1"/>
    <col min="11241" max="11241" width="11.85546875" style="14" bestFit="1" customWidth="1"/>
    <col min="11242" max="11242" width="10.140625" style="14" bestFit="1" customWidth="1"/>
    <col min="11243" max="11243" width="12.7109375" style="14" bestFit="1" customWidth="1"/>
    <col min="11244" max="11487" width="9.140625" style="14"/>
    <col min="11488" max="11488" width="4.42578125" style="14" customWidth="1"/>
    <col min="11489" max="11489" width="5.5703125" style="14" customWidth="1"/>
    <col min="11490" max="11490" width="5.28515625" style="14" bestFit="1" customWidth="1"/>
    <col min="11491" max="11491" width="8.28515625" style="14" customWidth="1"/>
    <col min="11492" max="11492" width="20.85546875" style="14" customWidth="1"/>
    <col min="11493" max="11493" width="24.28515625" style="14" customWidth="1"/>
    <col min="11494" max="11494" width="13" style="14" customWidth="1"/>
    <col min="11495" max="11495" width="7.5703125" style="14" bestFit="1" customWidth="1"/>
    <col min="11496" max="11496" width="5.7109375" style="14" bestFit="1" customWidth="1"/>
    <col min="11497" max="11497" width="11.85546875" style="14" bestFit="1" customWidth="1"/>
    <col min="11498" max="11498" width="10.140625" style="14" bestFit="1" customWidth="1"/>
    <col min="11499" max="11499" width="12.7109375" style="14" bestFit="1" customWidth="1"/>
    <col min="11500" max="11743" width="9.140625" style="14"/>
    <col min="11744" max="11744" width="4.42578125" style="14" customWidth="1"/>
    <col min="11745" max="11745" width="5.5703125" style="14" customWidth="1"/>
    <col min="11746" max="11746" width="5.28515625" style="14" bestFit="1" customWidth="1"/>
    <col min="11747" max="11747" width="8.28515625" style="14" customWidth="1"/>
    <col min="11748" max="11748" width="20.85546875" style="14" customWidth="1"/>
    <col min="11749" max="11749" width="24.28515625" style="14" customWidth="1"/>
    <col min="11750" max="11750" width="13" style="14" customWidth="1"/>
    <col min="11751" max="11751" width="7.5703125" style="14" bestFit="1" customWidth="1"/>
    <col min="11752" max="11752" width="5.7109375" style="14" bestFit="1" customWidth="1"/>
    <col min="11753" max="11753" width="11.85546875" style="14" bestFit="1" customWidth="1"/>
    <col min="11754" max="11754" width="10.140625" style="14" bestFit="1" customWidth="1"/>
    <col min="11755" max="11755" width="12.7109375" style="14" bestFit="1" customWidth="1"/>
    <col min="11756" max="11999" width="9.140625" style="14"/>
    <col min="12000" max="12000" width="4.42578125" style="14" customWidth="1"/>
    <col min="12001" max="12001" width="5.5703125" style="14" customWidth="1"/>
    <col min="12002" max="12002" width="5.28515625" style="14" bestFit="1" customWidth="1"/>
    <col min="12003" max="12003" width="8.28515625" style="14" customWidth="1"/>
    <col min="12004" max="12004" width="20.85546875" style="14" customWidth="1"/>
    <col min="12005" max="12005" width="24.28515625" style="14" customWidth="1"/>
    <col min="12006" max="12006" width="13" style="14" customWidth="1"/>
    <col min="12007" max="12007" width="7.5703125" style="14" bestFit="1" customWidth="1"/>
    <col min="12008" max="12008" width="5.7109375" style="14" bestFit="1" customWidth="1"/>
    <col min="12009" max="12009" width="11.85546875" style="14" bestFit="1" customWidth="1"/>
    <col min="12010" max="12010" width="10.140625" style="14" bestFit="1" customWidth="1"/>
    <col min="12011" max="12011" width="12.7109375" style="14" bestFit="1" customWidth="1"/>
    <col min="12012" max="12255" width="9.140625" style="14"/>
    <col min="12256" max="12256" width="4.42578125" style="14" customWidth="1"/>
    <col min="12257" max="12257" width="5.5703125" style="14" customWidth="1"/>
    <col min="12258" max="12258" width="5.28515625" style="14" bestFit="1" customWidth="1"/>
    <col min="12259" max="12259" width="8.28515625" style="14" customWidth="1"/>
    <col min="12260" max="12260" width="20.85546875" style="14" customWidth="1"/>
    <col min="12261" max="12261" width="24.28515625" style="14" customWidth="1"/>
    <col min="12262" max="12262" width="13" style="14" customWidth="1"/>
    <col min="12263" max="12263" width="7.5703125" style="14" bestFit="1" customWidth="1"/>
    <col min="12264" max="12264" width="5.7109375" style="14" bestFit="1" customWidth="1"/>
    <col min="12265" max="12265" width="11.85546875" style="14" bestFit="1" customWidth="1"/>
    <col min="12266" max="12266" width="10.140625" style="14" bestFit="1" customWidth="1"/>
    <col min="12267" max="12267" width="12.7109375" style="14" bestFit="1" customWidth="1"/>
    <col min="12268" max="12511" width="9.140625" style="14"/>
    <col min="12512" max="12512" width="4.42578125" style="14" customWidth="1"/>
    <col min="12513" max="12513" width="5.5703125" style="14" customWidth="1"/>
    <col min="12514" max="12514" width="5.28515625" style="14" bestFit="1" customWidth="1"/>
    <col min="12515" max="12515" width="8.28515625" style="14" customWidth="1"/>
    <col min="12516" max="12516" width="20.85546875" style="14" customWidth="1"/>
    <col min="12517" max="12517" width="24.28515625" style="14" customWidth="1"/>
    <col min="12518" max="12518" width="13" style="14" customWidth="1"/>
    <col min="12519" max="12519" width="7.5703125" style="14" bestFit="1" customWidth="1"/>
    <col min="12520" max="12520" width="5.7109375" style="14" bestFit="1" customWidth="1"/>
    <col min="12521" max="12521" width="11.85546875" style="14" bestFit="1" customWidth="1"/>
    <col min="12522" max="12522" width="10.140625" style="14" bestFit="1" customWidth="1"/>
    <col min="12523" max="12523" width="12.7109375" style="14" bestFit="1" customWidth="1"/>
    <col min="12524" max="12767" width="9.140625" style="14"/>
    <col min="12768" max="12768" width="4.42578125" style="14" customWidth="1"/>
    <col min="12769" max="12769" width="5.5703125" style="14" customWidth="1"/>
    <col min="12770" max="12770" width="5.28515625" style="14" bestFit="1" customWidth="1"/>
    <col min="12771" max="12771" width="8.28515625" style="14" customWidth="1"/>
    <col min="12772" max="12772" width="20.85546875" style="14" customWidth="1"/>
    <col min="12773" max="12773" width="24.28515625" style="14" customWidth="1"/>
    <col min="12774" max="12774" width="13" style="14" customWidth="1"/>
    <col min="12775" max="12775" width="7.5703125" style="14" bestFit="1" customWidth="1"/>
    <col min="12776" max="12776" width="5.7109375" style="14" bestFit="1" customWidth="1"/>
    <col min="12777" max="12777" width="11.85546875" style="14" bestFit="1" customWidth="1"/>
    <col min="12778" max="12778" width="10.140625" style="14" bestFit="1" customWidth="1"/>
    <col min="12779" max="12779" width="12.7109375" style="14" bestFit="1" customWidth="1"/>
    <col min="12780" max="13023" width="9.140625" style="14"/>
    <col min="13024" max="13024" width="4.42578125" style="14" customWidth="1"/>
    <col min="13025" max="13025" width="5.5703125" style="14" customWidth="1"/>
    <col min="13026" max="13026" width="5.28515625" style="14" bestFit="1" customWidth="1"/>
    <col min="13027" max="13027" width="8.28515625" style="14" customWidth="1"/>
    <col min="13028" max="13028" width="20.85546875" style="14" customWidth="1"/>
    <col min="13029" max="13029" width="24.28515625" style="14" customWidth="1"/>
    <col min="13030" max="13030" width="13" style="14" customWidth="1"/>
    <col min="13031" max="13031" width="7.5703125" style="14" bestFit="1" customWidth="1"/>
    <col min="13032" max="13032" width="5.7109375" style="14" bestFit="1" customWidth="1"/>
    <col min="13033" max="13033" width="11.85546875" style="14" bestFit="1" customWidth="1"/>
    <col min="13034" max="13034" width="10.140625" style="14" bestFit="1" customWidth="1"/>
    <col min="13035" max="13035" width="12.7109375" style="14" bestFit="1" customWidth="1"/>
    <col min="13036" max="13279" width="9.140625" style="14"/>
    <col min="13280" max="13280" width="4.42578125" style="14" customWidth="1"/>
    <col min="13281" max="13281" width="5.5703125" style="14" customWidth="1"/>
    <col min="13282" max="13282" width="5.28515625" style="14" bestFit="1" customWidth="1"/>
    <col min="13283" max="13283" width="8.28515625" style="14" customWidth="1"/>
    <col min="13284" max="13284" width="20.85546875" style="14" customWidth="1"/>
    <col min="13285" max="13285" width="24.28515625" style="14" customWidth="1"/>
    <col min="13286" max="13286" width="13" style="14" customWidth="1"/>
    <col min="13287" max="13287" width="7.5703125" style="14" bestFit="1" customWidth="1"/>
    <col min="13288" max="13288" width="5.7109375" style="14" bestFit="1" customWidth="1"/>
    <col min="13289" max="13289" width="11.85546875" style="14" bestFit="1" customWidth="1"/>
    <col min="13290" max="13290" width="10.140625" style="14" bestFit="1" customWidth="1"/>
    <col min="13291" max="13291" width="12.7109375" style="14" bestFit="1" customWidth="1"/>
    <col min="13292" max="13535" width="9.140625" style="14"/>
    <col min="13536" max="13536" width="4.42578125" style="14" customWidth="1"/>
    <col min="13537" max="13537" width="5.5703125" style="14" customWidth="1"/>
    <col min="13538" max="13538" width="5.28515625" style="14" bestFit="1" customWidth="1"/>
    <col min="13539" max="13539" width="8.28515625" style="14" customWidth="1"/>
    <col min="13540" max="13540" width="20.85546875" style="14" customWidth="1"/>
    <col min="13541" max="13541" width="24.28515625" style="14" customWidth="1"/>
    <col min="13542" max="13542" width="13" style="14" customWidth="1"/>
    <col min="13543" max="13543" width="7.5703125" style="14" bestFit="1" customWidth="1"/>
    <col min="13544" max="13544" width="5.7109375" style="14" bestFit="1" customWidth="1"/>
    <col min="13545" max="13545" width="11.85546875" style="14" bestFit="1" customWidth="1"/>
    <col min="13546" max="13546" width="10.140625" style="14" bestFit="1" customWidth="1"/>
    <col min="13547" max="13547" width="12.7109375" style="14" bestFit="1" customWidth="1"/>
    <col min="13548" max="13791" width="9.140625" style="14"/>
    <col min="13792" max="13792" width="4.42578125" style="14" customWidth="1"/>
    <col min="13793" max="13793" width="5.5703125" style="14" customWidth="1"/>
    <col min="13794" max="13794" width="5.28515625" style="14" bestFit="1" customWidth="1"/>
    <col min="13795" max="13795" width="8.28515625" style="14" customWidth="1"/>
    <col min="13796" max="13796" width="20.85546875" style="14" customWidth="1"/>
    <col min="13797" max="13797" width="24.28515625" style="14" customWidth="1"/>
    <col min="13798" max="13798" width="13" style="14" customWidth="1"/>
    <col min="13799" max="13799" width="7.5703125" style="14" bestFit="1" customWidth="1"/>
    <col min="13800" max="13800" width="5.7109375" style="14" bestFit="1" customWidth="1"/>
    <col min="13801" max="13801" width="11.85546875" style="14" bestFit="1" customWidth="1"/>
    <col min="13802" max="13802" width="10.140625" style="14" bestFit="1" customWidth="1"/>
    <col min="13803" max="13803" width="12.7109375" style="14" bestFit="1" customWidth="1"/>
    <col min="13804" max="14047" width="9.140625" style="14"/>
    <col min="14048" max="14048" width="4.42578125" style="14" customWidth="1"/>
    <col min="14049" max="14049" width="5.5703125" style="14" customWidth="1"/>
    <col min="14050" max="14050" width="5.28515625" style="14" bestFit="1" customWidth="1"/>
    <col min="14051" max="14051" width="8.28515625" style="14" customWidth="1"/>
    <col min="14052" max="14052" width="20.85546875" style="14" customWidth="1"/>
    <col min="14053" max="14053" width="24.28515625" style="14" customWidth="1"/>
    <col min="14054" max="14054" width="13" style="14" customWidth="1"/>
    <col min="14055" max="14055" width="7.5703125" style="14" bestFit="1" customWidth="1"/>
    <col min="14056" max="14056" width="5.7109375" style="14" bestFit="1" customWidth="1"/>
    <col min="14057" max="14057" width="11.85546875" style="14" bestFit="1" customWidth="1"/>
    <col min="14058" max="14058" width="10.140625" style="14" bestFit="1" customWidth="1"/>
    <col min="14059" max="14059" width="12.7109375" style="14" bestFit="1" customWidth="1"/>
    <col min="14060" max="14303" width="9.140625" style="14"/>
    <col min="14304" max="14304" width="4.42578125" style="14" customWidth="1"/>
    <col min="14305" max="14305" width="5.5703125" style="14" customWidth="1"/>
    <col min="14306" max="14306" width="5.28515625" style="14" bestFit="1" customWidth="1"/>
    <col min="14307" max="14307" width="8.28515625" style="14" customWidth="1"/>
    <col min="14308" max="14308" width="20.85546875" style="14" customWidth="1"/>
    <col min="14309" max="14309" width="24.28515625" style="14" customWidth="1"/>
    <col min="14310" max="14310" width="13" style="14" customWidth="1"/>
    <col min="14311" max="14311" width="7.5703125" style="14" bestFit="1" customWidth="1"/>
    <col min="14312" max="14312" width="5.7109375" style="14" bestFit="1" customWidth="1"/>
    <col min="14313" max="14313" width="11.85546875" style="14" bestFit="1" customWidth="1"/>
    <col min="14314" max="14314" width="10.140625" style="14" bestFit="1" customWidth="1"/>
    <col min="14315" max="14315" width="12.7109375" style="14" bestFit="1" customWidth="1"/>
    <col min="14316" max="14559" width="9.140625" style="14"/>
    <col min="14560" max="14560" width="4.42578125" style="14" customWidth="1"/>
    <col min="14561" max="14561" width="5.5703125" style="14" customWidth="1"/>
    <col min="14562" max="14562" width="5.28515625" style="14" bestFit="1" customWidth="1"/>
    <col min="14563" max="14563" width="8.28515625" style="14" customWidth="1"/>
    <col min="14564" max="14564" width="20.85546875" style="14" customWidth="1"/>
    <col min="14565" max="14565" width="24.28515625" style="14" customWidth="1"/>
    <col min="14566" max="14566" width="13" style="14" customWidth="1"/>
    <col min="14567" max="14567" width="7.5703125" style="14" bestFit="1" customWidth="1"/>
    <col min="14568" max="14568" width="5.7109375" style="14" bestFit="1" customWidth="1"/>
    <col min="14569" max="14569" width="11.85546875" style="14" bestFit="1" customWidth="1"/>
    <col min="14570" max="14570" width="10.140625" style="14" bestFit="1" customWidth="1"/>
    <col min="14571" max="14571" width="12.7109375" style="14" bestFit="1" customWidth="1"/>
    <col min="14572" max="14815" width="9.140625" style="14"/>
    <col min="14816" max="14816" width="4.42578125" style="14" customWidth="1"/>
    <col min="14817" max="14817" width="5.5703125" style="14" customWidth="1"/>
    <col min="14818" max="14818" width="5.28515625" style="14" bestFit="1" customWidth="1"/>
    <col min="14819" max="14819" width="8.28515625" style="14" customWidth="1"/>
    <col min="14820" max="14820" width="20.85546875" style="14" customWidth="1"/>
    <col min="14821" max="14821" width="24.28515625" style="14" customWidth="1"/>
    <col min="14822" max="14822" width="13" style="14" customWidth="1"/>
    <col min="14823" max="14823" width="7.5703125" style="14" bestFit="1" customWidth="1"/>
    <col min="14824" max="14824" width="5.7109375" style="14" bestFit="1" customWidth="1"/>
    <col min="14825" max="14825" width="11.85546875" style="14" bestFit="1" customWidth="1"/>
    <col min="14826" max="14826" width="10.140625" style="14" bestFit="1" customWidth="1"/>
    <col min="14827" max="14827" width="12.7109375" style="14" bestFit="1" customWidth="1"/>
    <col min="14828" max="15071" width="9.140625" style="14"/>
    <col min="15072" max="15072" width="4.42578125" style="14" customWidth="1"/>
    <col min="15073" max="15073" width="5.5703125" style="14" customWidth="1"/>
    <col min="15074" max="15074" width="5.28515625" style="14" bestFit="1" customWidth="1"/>
    <col min="15075" max="15075" width="8.28515625" style="14" customWidth="1"/>
    <col min="15076" max="15076" width="20.85546875" style="14" customWidth="1"/>
    <col min="15077" max="15077" width="24.28515625" style="14" customWidth="1"/>
    <col min="15078" max="15078" width="13" style="14" customWidth="1"/>
    <col min="15079" max="15079" width="7.5703125" style="14" bestFit="1" customWidth="1"/>
    <col min="15080" max="15080" width="5.7109375" style="14" bestFit="1" customWidth="1"/>
    <col min="15081" max="15081" width="11.85546875" style="14" bestFit="1" customWidth="1"/>
    <col min="15082" max="15082" width="10.140625" style="14" bestFit="1" customWidth="1"/>
    <col min="15083" max="15083" width="12.7109375" style="14" bestFit="1" customWidth="1"/>
    <col min="15084" max="15327" width="9.140625" style="14"/>
    <col min="15328" max="15328" width="4.42578125" style="14" customWidth="1"/>
    <col min="15329" max="15329" width="5.5703125" style="14" customWidth="1"/>
    <col min="15330" max="15330" width="5.28515625" style="14" bestFit="1" customWidth="1"/>
    <col min="15331" max="15331" width="8.28515625" style="14" customWidth="1"/>
    <col min="15332" max="15332" width="20.85546875" style="14" customWidth="1"/>
    <col min="15333" max="15333" width="24.28515625" style="14" customWidth="1"/>
    <col min="15334" max="15334" width="13" style="14" customWidth="1"/>
    <col min="15335" max="15335" width="7.5703125" style="14" bestFit="1" customWidth="1"/>
    <col min="15336" max="15336" width="5.7109375" style="14" bestFit="1" customWidth="1"/>
    <col min="15337" max="15337" width="11.85546875" style="14" bestFit="1" customWidth="1"/>
    <col min="15338" max="15338" width="10.140625" style="14" bestFit="1" customWidth="1"/>
    <col min="15339" max="15339" width="12.7109375" style="14" bestFit="1" customWidth="1"/>
    <col min="15340" max="15583" width="9.140625" style="14"/>
    <col min="15584" max="15584" width="4.42578125" style="14" customWidth="1"/>
    <col min="15585" max="15585" width="5.5703125" style="14" customWidth="1"/>
    <col min="15586" max="15586" width="5.28515625" style="14" bestFit="1" customWidth="1"/>
    <col min="15587" max="15587" width="8.28515625" style="14" customWidth="1"/>
    <col min="15588" max="15588" width="20.85546875" style="14" customWidth="1"/>
    <col min="15589" max="15589" width="24.28515625" style="14" customWidth="1"/>
    <col min="15590" max="15590" width="13" style="14" customWidth="1"/>
    <col min="15591" max="15591" width="7.5703125" style="14" bestFit="1" customWidth="1"/>
    <col min="15592" max="15592" width="5.7109375" style="14" bestFit="1" customWidth="1"/>
    <col min="15593" max="15593" width="11.85546875" style="14" bestFit="1" customWidth="1"/>
    <col min="15594" max="15594" width="10.140625" style="14" bestFit="1" customWidth="1"/>
    <col min="15595" max="15595" width="12.7109375" style="14" bestFit="1" customWidth="1"/>
    <col min="15596" max="15839" width="9.140625" style="14"/>
    <col min="15840" max="15840" width="4.42578125" style="14" customWidth="1"/>
    <col min="15841" max="15841" width="5.5703125" style="14" customWidth="1"/>
    <col min="15842" max="15842" width="5.28515625" style="14" bestFit="1" customWidth="1"/>
    <col min="15843" max="15843" width="8.28515625" style="14" customWidth="1"/>
    <col min="15844" max="15844" width="20.85546875" style="14" customWidth="1"/>
    <col min="15845" max="15845" width="24.28515625" style="14" customWidth="1"/>
    <col min="15846" max="15846" width="13" style="14" customWidth="1"/>
    <col min="15847" max="15847" width="7.5703125" style="14" bestFit="1" customWidth="1"/>
    <col min="15848" max="15848" width="5.7109375" style="14" bestFit="1" customWidth="1"/>
    <col min="15849" max="15849" width="11.85546875" style="14" bestFit="1" customWidth="1"/>
    <col min="15850" max="15850" width="10.140625" style="14" bestFit="1" customWidth="1"/>
    <col min="15851" max="15851" width="12.7109375" style="14" bestFit="1" customWidth="1"/>
    <col min="15852" max="16095" width="9.140625" style="14"/>
    <col min="16096" max="16096" width="4.42578125" style="14" customWidth="1"/>
    <col min="16097" max="16097" width="5.5703125" style="14" customWidth="1"/>
    <col min="16098" max="16098" width="5.28515625" style="14" bestFit="1" customWidth="1"/>
    <col min="16099" max="16099" width="8.28515625" style="14" customWidth="1"/>
    <col min="16100" max="16100" width="20.85546875" style="14" customWidth="1"/>
    <col min="16101" max="16101" width="24.28515625" style="14" customWidth="1"/>
    <col min="16102" max="16102" width="13" style="14" customWidth="1"/>
    <col min="16103" max="16103" width="7.5703125" style="14" bestFit="1" customWidth="1"/>
    <col min="16104" max="16104" width="5.7109375" style="14" bestFit="1" customWidth="1"/>
    <col min="16105" max="16105" width="11.85546875" style="14" bestFit="1" customWidth="1"/>
    <col min="16106" max="16106" width="10.140625" style="14" bestFit="1" customWidth="1"/>
    <col min="16107" max="16107" width="12.7109375" style="14" bestFit="1" customWidth="1"/>
    <col min="16108" max="16384" width="9.140625" style="14"/>
  </cols>
  <sheetData>
    <row r="1" spans="1:8" x14ac:dyDescent="0.3">
      <c r="A1" s="447" t="s">
        <v>44</v>
      </c>
      <c r="B1" s="447"/>
      <c r="C1" s="447"/>
    </row>
    <row r="3" spans="1:8" ht="16.5" customHeight="1" x14ac:dyDescent="0.3">
      <c r="B3" s="446" t="s">
        <v>45</v>
      </c>
      <c r="C3" s="446"/>
      <c r="D3" s="446"/>
      <c r="E3" s="446"/>
      <c r="F3" s="446"/>
      <c r="G3" s="446"/>
    </row>
    <row r="4" spans="1:8" x14ac:dyDescent="0.3">
      <c r="C4" s="381"/>
      <c r="D4" s="382"/>
      <c r="E4" s="382"/>
      <c r="F4" s="382"/>
    </row>
    <row r="5" spans="1:8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51</v>
      </c>
      <c r="H5" s="19" t="s">
        <v>52</v>
      </c>
    </row>
    <row r="6" spans="1:8" ht="25.5" x14ac:dyDescent="0.3">
      <c r="A6" s="334">
        <v>492</v>
      </c>
      <c r="B6" s="282" t="s">
        <v>0</v>
      </c>
      <c r="C6" s="280" t="s">
        <v>267</v>
      </c>
      <c r="D6" s="280" t="s">
        <v>722</v>
      </c>
      <c r="E6" s="118">
        <v>6059.45</v>
      </c>
      <c r="F6" s="227" t="s">
        <v>1</v>
      </c>
      <c r="G6" s="230"/>
      <c r="H6" s="335">
        <v>44029</v>
      </c>
    </row>
    <row r="7" spans="1:8" ht="25.5" x14ac:dyDescent="0.3">
      <c r="A7" s="334">
        <v>493</v>
      </c>
      <c r="B7" s="282" t="s">
        <v>0</v>
      </c>
      <c r="C7" s="280" t="s">
        <v>293</v>
      </c>
      <c r="D7" s="280" t="s">
        <v>723</v>
      </c>
      <c r="E7" s="118">
        <v>64218.69</v>
      </c>
      <c r="F7" s="227" t="s">
        <v>1</v>
      </c>
      <c r="G7" s="230"/>
      <c r="H7" s="335">
        <v>44029</v>
      </c>
    </row>
    <row r="8" spans="1:8" ht="38.25" x14ac:dyDescent="0.3">
      <c r="A8" s="334">
        <v>494</v>
      </c>
      <c r="B8" s="282" t="s">
        <v>0</v>
      </c>
      <c r="C8" s="280" t="s">
        <v>476</v>
      </c>
      <c r="D8" s="280" t="s">
        <v>724</v>
      </c>
      <c r="E8" s="118">
        <v>69678.58</v>
      </c>
      <c r="F8" s="227" t="s">
        <v>1</v>
      </c>
      <c r="G8" s="325"/>
      <c r="H8" s="335">
        <v>44029</v>
      </c>
    </row>
    <row r="9" spans="1:8" ht="25.5" x14ac:dyDescent="0.3">
      <c r="A9" s="388">
        <v>311</v>
      </c>
      <c r="B9" s="312" t="s">
        <v>0</v>
      </c>
      <c r="C9" s="312" t="s">
        <v>267</v>
      </c>
      <c r="D9" s="312" t="s">
        <v>721</v>
      </c>
      <c r="E9" s="227" t="s">
        <v>1</v>
      </c>
      <c r="F9" s="118">
        <v>9320.2900000000009</v>
      </c>
      <c r="G9" s="389"/>
      <c r="H9" s="335">
        <v>44029</v>
      </c>
    </row>
    <row r="10" spans="1:8" x14ac:dyDescent="0.3">
      <c r="A10" s="448" t="s">
        <v>74</v>
      </c>
      <c r="B10" s="449"/>
      <c r="C10" s="449"/>
      <c r="D10" s="450"/>
      <c r="E10" s="91">
        <f>SUM(E6:E9)</f>
        <v>139956.72</v>
      </c>
      <c r="F10" s="91">
        <f>SUM(F9)</f>
        <v>9320.2900000000009</v>
      </c>
      <c r="G10" s="17"/>
      <c r="H10" s="151"/>
    </row>
  </sheetData>
  <mergeCells count="3">
    <mergeCell ref="A1:C1"/>
    <mergeCell ref="B3:G3"/>
    <mergeCell ref="A10:D10"/>
  </mergeCells>
  <pageMargins left="0.7" right="0.7" top="0.75" bottom="0.75" header="0.3" footer="0.3"/>
  <pageSetup paperSize="9" scale="42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zoomScaleNormal="100" workbookViewId="0">
      <pane xSplit="1" ySplit="1" topLeftCell="B4" activePane="bottomRight" state="frozen"/>
      <selection pane="topRight" activeCell="B1" sqref="B1"/>
      <selection pane="bottomLeft" activeCell="A6" sqref="A6"/>
      <selection pane="bottomRight" activeCell="C12" sqref="C12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1.85546875" style="14" customWidth="1"/>
    <col min="8" max="8" width="18.85546875" style="14" customWidth="1"/>
    <col min="9" max="10" width="9.140625" style="14"/>
    <col min="11" max="11" width="19.140625" style="14" bestFit="1" customWidth="1"/>
    <col min="12" max="223" width="9.140625" style="14"/>
    <col min="224" max="224" width="4.42578125" style="14" customWidth="1"/>
    <col min="225" max="225" width="5.5703125" style="14" customWidth="1"/>
    <col min="226" max="226" width="5.28515625" style="14" bestFit="1" customWidth="1"/>
    <col min="227" max="227" width="8.28515625" style="14" customWidth="1"/>
    <col min="228" max="228" width="20.85546875" style="14" customWidth="1"/>
    <col min="229" max="229" width="24.28515625" style="14" customWidth="1"/>
    <col min="230" max="230" width="13" style="14" customWidth="1"/>
    <col min="231" max="231" width="7.5703125" style="14" bestFit="1" customWidth="1"/>
    <col min="232" max="232" width="5.7109375" style="14" bestFit="1" customWidth="1"/>
    <col min="233" max="233" width="11.85546875" style="14" bestFit="1" customWidth="1"/>
    <col min="234" max="234" width="10.140625" style="14" bestFit="1" customWidth="1"/>
    <col min="235" max="235" width="12.7109375" style="14" bestFit="1" customWidth="1"/>
    <col min="236" max="479" width="9.140625" style="14"/>
    <col min="480" max="480" width="4.42578125" style="14" customWidth="1"/>
    <col min="481" max="481" width="5.5703125" style="14" customWidth="1"/>
    <col min="482" max="482" width="5.28515625" style="14" bestFit="1" customWidth="1"/>
    <col min="483" max="483" width="8.28515625" style="14" customWidth="1"/>
    <col min="484" max="484" width="20.85546875" style="14" customWidth="1"/>
    <col min="485" max="485" width="24.28515625" style="14" customWidth="1"/>
    <col min="486" max="486" width="13" style="14" customWidth="1"/>
    <col min="487" max="487" width="7.5703125" style="14" bestFit="1" customWidth="1"/>
    <col min="488" max="488" width="5.7109375" style="14" bestFit="1" customWidth="1"/>
    <col min="489" max="489" width="11.85546875" style="14" bestFit="1" customWidth="1"/>
    <col min="490" max="490" width="10.140625" style="14" bestFit="1" customWidth="1"/>
    <col min="491" max="491" width="12.7109375" style="14" bestFit="1" customWidth="1"/>
    <col min="492" max="735" width="9.140625" style="14"/>
    <col min="736" max="736" width="4.42578125" style="14" customWidth="1"/>
    <col min="737" max="737" width="5.5703125" style="14" customWidth="1"/>
    <col min="738" max="738" width="5.28515625" style="14" bestFit="1" customWidth="1"/>
    <col min="739" max="739" width="8.28515625" style="14" customWidth="1"/>
    <col min="740" max="740" width="20.85546875" style="14" customWidth="1"/>
    <col min="741" max="741" width="24.28515625" style="14" customWidth="1"/>
    <col min="742" max="742" width="13" style="14" customWidth="1"/>
    <col min="743" max="743" width="7.5703125" style="14" bestFit="1" customWidth="1"/>
    <col min="744" max="744" width="5.7109375" style="14" bestFit="1" customWidth="1"/>
    <col min="745" max="745" width="11.85546875" style="14" bestFit="1" customWidth="1"/>
    <col min="746" max="746" width="10.140625" style="14" bestFit="1" customWidth="1"/>
    <col min="747" max="747" width="12.7109375" style="14" bestFit="1" customWidth="1"/>
    <col min="748" max="991" width="9.140625" style="14"/>
    <col min="992" max="992" width="4.42578125" style="14" customWidth="1"/>
    <col min="993" max="993" width="5.5703125" style="14" customWidth="1"/>
    <col min="994" max="994" width="5.28515625" style="14" bestFit="1" customWidth="1"/>
    <col min="995" max="995" width="8.28515625" style="14" customWidth="1"/>
    <col min="996" max="996" width="20.85546875" style="14" customWidth="1"/>
    <col min="997" max="997" width="24.28515625" style="14" customWidth="1"/>
    <col min="998" max="998" width="13" style="14" customWidth="1"/>
    <col min="999" max="999" width="7.5703125" style="14" bestFit="1" customWidth="1"/>
    <col min="1000" max="1000" width="5.7109375" style="14" bestFit="1" customWidth="1"/>
    <col min="1001" max="1001" width="11.85546875" style="14" bestFit="1" customWidth="1"/>
    <col min="1002" max="1002" width="10.140625" style="14" bestFit="1" customWidth="1"/>
    <col min="1003" max="1003" width="12.7109375" style="14" bestFit="1" customWidth="1"/>
    <col min="1004" max="1247" width="9.140625" style="14"/>
    <col min="1248" max="1248" width="4.42578125" style="14" customWidth="1"/>
    <col min="1249" max="1249" width="5.5703125" style="14" customWidth="1"/>
    <col min="1250" max="1250" width="5.28515625" style="14" bestFit="1" customWidth="1"/>
    <col min="1251" max="1251" width="8.28515625" style="14" customWidth="1"/>
    <col min="1252" max="1252" width="20.85546875" style="14" customWidth="1"/>
    <col min="1253" max="1253" width="24.28515625" style="14" customWidth="1"/>
    <col min="1254" max="1254" width="13" style="14" customWidth="1"/>
    <col min="1255" max="1255" width="7.5703125" style="14" bestFit="1" customWidth="1"/>
    <col min="1256" max="1256" width="5.7109375" style="14" bestFit="1" customWidth="1"/>
    <col min="1257" max="1257" width="11.85546875" style="14" bestFit="1" customWidth="1"/>
    <col min="1258" max="1258" width="10.140625" style="14" bestFit="1" customWidth="1"/>
    <col min="1259" max="1259" width="12.7109375" style="14" bestFit="1" customWidth="1"/>
    <col min="1260" max="1503" width="9.140625" style="14"/>
    <col min="1504" max="1504" width="4.42578125" style="14" customWidth="1"/>
    <col min="1505" max="1505" width="5.5703125" style="14" customWidth="1"/>
    <col min="1506" max="1506" width="5.28515625" style="14" bestFit="1" customWidth="1"/>
    <col min="1507" max="1507" width="8.28515625" style="14" customWidth="1"/>
    <col min="1508" max="1508" width="20.85546875" style="14" customWidth="1"/>
    <col min="1509" max="1509" width="24.28515625" style="14" customWidth="1"/>
    <col min="1510" max="1510" width="13" style="14" customWidth="1"/>
    <col min="1511" max="1511" width="7.5703125" style="14" bestFit="1" customWidth="1"/>
    <col min="1512" max="1512" width="5.7109375" style="14" bestFit="1" customWidth="1"/>
    <col min="1513" max="1513" width="11.85546875" style="14" bestFit="1" customWidth="1"/>
    <col min="1514" max="1514" width="10.140625" style="14" bestFit="1" customWidth="1"/>
    <col min="1515" max="1515" width="12.7109375" style="14" bestFit="1" customWidth="1"/>
    <col min="1516" max="1759" width="9.140625" style="14"/>
    <col min="1760" max="1760" width="4.42578125" style="14" customWidth="1"/>
    <col min="1761" max="1761" width="5.5703125" style="14" customWidth="1"/>
    <col min="1762" max="1762" width="5.28515625" style="14" bestFit="1" customWidth="1"/>
    <col min="1763" max="1763" width="8.28515625" style="14" customWidth="1"/>
    <col min="1764" max="1764" width="20.85546875" style="14" customWidth="1"/>
    <col min="1765" max="1765" width="24.28515625" style="14" customWidth="1"/>
    <col min="1766" max="1766" width="13" style="14" customWidth="1"/>
    <col min="1767" max="1767" width="7.5703125" style="14" bestFit="1" customWidth="1"/>
    <col min="1768" max="1768" width="5.7109375" style="14" bestFit="1" customWidth="1"/>
    <col min="1769" max="1769" width="11.85546875" style="14" bestFit="1" customWidth="1"/>
    <col min="1770" max="1770" width="10.140625" style="14" bestFit="1" customWidth="1"/>
    <col min="1771" max="1771" width="12.7109375" style="14" bestFit="1" customWidth="1"/>
    <col min="1772" max="2015" width="9.140625" style="14"/>
    <col min="2016" max="2016" width="4.42578125" style="14" customWidth="1"/>
    <col min="2017" max="2017" width="5.5703125" style="14" customWidth="1"/>
    <col min="2018" max="2018" width="5.28515625" style="14" bestFit="1" customWidth="1"/>
    <col min="2019" max="2019" width="8.28515625" style="14" customWidth="1"/>
    <col min="2020" max="2020" width="20.85546875" style="14" customWidth="1"/>
    <col min="2021" max="2021" width="24.28515625" style="14" customWidth="1"/>
    <col min="2022" max="2022" width="13" style="14" customWidth="1"/>
    <col min="2023" max="2023" width="7.5703125" style="14" bestFit="1" customWidth="1"/>
    <col min="2024" max="2024" width="5.7109375" style="14" bestFit="1" customWidth="1"/>
    <col min="2025" max="2025" width="11.85546875" style="14" bestFit="1" customWidth="1"/>
    <col min="2026" max="2026" width="10.140625" style="14" bestFit="1" customWidth="1"/>
    <col min="2027" max="2027" width="12.7109375" style="14" bestFit="1" customWidth="1"/>
    <col min="2028" max="2271" width="9.140625" style="14"/>
    <col min="2272" max="2272" width="4.42578125" style="14" customWidth="1"/>
    <col min="2273" max="2273" width="5.5703125" style="14" customWidth="1"/>
    <col min="2274" max="2274" width="5.28515625" style="14" bestFit="1" customWidth="1"/>
    <col min="2275" max="2275" width="8.28515625" style="14" customWidth="1"/>
    <col min="2276" max="2276" width="20.85546875" style="14" customWidth="1"/>
    <col min="2277" max="2277" width="24.28515625" style="14" customWidth="1"/>
    <col min="2278" max="2278" width="13" style="14" customWidth="1"/>
    <col min="2279" max="2279" width="7.5703125" style="14" bestFit="1" customWidth="1"/>
    <col min="2280" max="2280" width="5.7109375" style="14" bestFit="1" customWidth="1"/>
    <col min="2281" max="2281" width="11.85546875" style="14" bestFit="1" customWidth="1"/>
    <col min="2282" max="2282" width="10.140625" style="14" bestFit="1" customWidth="1"/>
    <col min="2283" max="2283" width="12.7109375" style="14" bestFit="1" customWidth="1"/>
    <col min="2284" max="2527" width="9.140625" style="14"/>
    <col min="2528" max="2528" width="4.42578125" style="14" customWidth="1"/>
    <col min="2529" max="2529" width="5.5703125" style="14" customWidth="1"/>
    <col min="2530" max="2530" width="5.28515625" style="14" bestFit="1" customWidth="1"/>
    <col min="2531" max="2531" width="8.28515625" style="14" customWidth="1"/>
    <col min="2532" max="2532" width="20.85546875" style="14" customWidth="1"/>
    <col min="2533" max="2533" width="24.28515625" style="14" customWidth="1"/>
    <col min="2534" max="2534" width="13" style="14" customWidth="1"/>
    <col min="2535" max="2535" width="7.5703125" style="14" bestFit="1" customWidth="1"/>
    <col min="2536" max="2536" width="5.7109375" style="14" bestFit="1" customWidth="1"/>
    <col min="2537" max="2537" width="11.85546875" style="14" bestFit="1" customWidth="1"/>
    <col min="2538" max="2538" width="10.140625" style="14" bestFit="1" customWidth="1"/>
    <col min="2539" max="2539" width="12.7109375" style="14" bestFit="1" customWidth="1"/>
    <col min="2540" max="2783" width="9.140625" style="14"/>
    <col min="2784" max="2784" width="4.42578125" style="14" customWidth="1"/>
    <col min="2785" max="2785" width="5.5703125" style="14" customWidth="1"/>
    <col min="2786" max="2786" width="5.28515625" style="14" bestFit="1" customWidth="1"/>
    <col min="2787" max="2787" width="8.28515625" style="14" customWidth="1"/>
    <col min="2788" max="2788" width="20.85546875" style="14" customWidth="1"/>
    <col min="2789" max="2789" width="24.28515625" style="14" customWidth="1"/>
    <col min="2790" max="2790" width="13" style="14" customWidth="1"/>
    <col min="2791" max="2791" width="7.5703125" style="14" bestFit="1" customWidth="1"/>
    <col min="2792" max="2792" width="5.7109375" style="14" bestFit="1" customWidth="1"/>
    <col min="2793" max="2793" width="11.85546875" style="14" bestFit="1" customWidth="1"/>
    <col min="2794" max="2794" width="10.140625" style="14" bestFit="1" customWidth="1"/>
    <col min="2795" max="2795" width="12.7109375" style="14" bestFit="1" customWidth="1"/>
    <col min="2796" max="3039" width="9.140625" style="14"/>
    <col min="3040" max="3040" width="4.42578125" style="14" customWidth="1"/>
    <col min="3041" max="3041" width="5.5703125" style="14" customWidth="1"/>
    <col min="3042" max="3042" width="5.28515625" style="14" bestFit="1" customWidth="1"/>
    <col min="3043" max="3043" width="8.28515625" style="14" customWidth="1"/>
    <col min="3044" max="3044" width="20.85546875" style="14" customWidth="1"/>
    <col min="3045" max="3045" width="24.28515625" style="14" customWidth="1"/>
    <col min="3046" max="3046" width="13" style="14" customWidth="1"/>
    <col min="3047" max="3047" width="7.5703125" style="14" bestFit="1" customWidth="1"/>
    <col min="3048" max="3048" width="5.7109375" style="14" bestFit="1" customWidth="1"/>
    <col min="3049" max="3049" width="11.85546875" style="14" bestFit="1" customWidth="1"/>
    <col min="3050" max="3050" width="10.140625" style="14" bestFit="1" customWidth="1"/>
    <col min="3051" max="3051" width="12.7109375" style="14" bestFit="1" customWidth="1"/>
    <col min="3052" max="3295" width="9.140625" style="14"/>
    <col min="3296" max="3296" width="4.42578125" style="14" customWidth="1"/>
    <col min="3297" max="3297" width="5.5703125" style="14" customWidth="1"/>
    <col min="3298" max="3298" width="5.28515625" style="14" bestFit="1" customWidth="1"/>
    <col min="3299" max="3299" width="8.28515625" style="14" customWidth="1"/>
    <col min="3300" max="3300" width="20.85546875" style="14" customWidth="1"/>
    <col min="3301" max="3301" width="24.28515625" style="14" customWidth="1"/>
    <col min="3302" max="3302" width="13" style="14" customWidth="1"/>
    <col min="3303" max="3303" width="7.5703125" style="14" bestFit="1" customWidth="1"/>
    <col min="3304" max="3304" width="5.7109375" style="14" bestFit="1" customWidth="1"/>
    <col min="3305" max="3305" width="11.85546875" style="14" bestFit="1" customWidth="1"/>
    <col min="3306" max="3306" width="10.140625" style="14" bestFit="1" customWidth="1"/>
    <col min="3307" max="3307" width="12.7109375" style="14" bestFit="1" customWidth="1"/>
    <col min="3308" max="3551" width="9.140625" style="14"/>
    <col min="3552" max="3552" width="4.42578125" style="14" customWidth="1"/>
    <col min="3553" max="3553" width="5.5703125" style="14" customWidth="1"/>
    <col min="3554" max="3554" width="5.28515625" style="14" bestFit="1" customWidth="1"/>
    <col min="3555" max="3555" width="8.28515625" style="14" customWidth="1"/>
    <col min="3556" max="3556" width="20.85546875" style="14" customWidth="1"/>
    <col min="3557" max="3557" width="24.28515625" style="14" customWidth="1"/>
    <col min="3558" max="3558" width="13" style="14" customWidth="1"/>
    <col min="3559" max="3559" width="7.5703125" style="14" bestFit="1" customWidth="1"/>
    <col min="3560" max="3560" width="5.7109375" style="14" bestFit="1" customWidth="1"/>
    <col min="3561" max="3561" width="11.85546875" style="14" bestFit="1" customWidth="1"/>
    <col min="3562" max="3562" width="10.140625" style="14" bestFit="1" customWidth="1"/>
    <col min="3563" max="3563" width="12.7109375" style="14" bestFit="1" customWidth="1"/>
    <col min="3564" max="3807" width="9.140625" style="14"/>
    <col min="3808" max="3808" width="4.42578125" style="14" customWidth="1"/>
    <col min="3809" max="3809" width="5.5703125" style="14" customWidth="1"/>
    <col min="3810" max="3810" width="5.28515625" style="14" bestFit="1" customWidth="1"/>
    <col min="3811" max="3811" width="8.28515625" style="14" customWidth="1"/>
    <col min="3812" max="3812" width="20.85546875" style="14" customWidth="1"/>
    <col min="3813" max="3813" width="24.28515625" style="14" customWidth="1"/>
    <col min="3814" max="3814" width="13" style="14" customWidth="1"/>
    <col min="3815" max="3815" width="7.5703125" style="14" bestFit="1" customWidth="1"/>
    <col min="3816" max="3816" width="5.7109375" style="14" bestFit="1" customWidth="1"/>
    <col min="3817" max="3817" width="11.85546875" style="14" bestFit="1" customWidth="1"/>
    <col min="3818" max="3818" width="10.140625" style="14" bestFit="1" customWidth="1"/>
    <col min="3819" max="3819" width="12.7109375" style="14" bestFit="1" customWidth="1"/>
    <col min="3820" max="4063" width="9.140625" style="14"/>
    <col min="4064" max="4064" width="4.42578125" style="14" customWidth="1"/>
    <col min="4065" max="4065" width="5.5703125" style="14" customWidth="1"/>
    <col min="4066" max="4066" width="5.28515625" style="14" bestFit="1" customWidth="1"/>
    <col min="4067" max="4067" width="8.28515625" style="14" customWidth="1"/>
    <col min="4068" max="4068" width="20.85546875" style="14" customWidth="1"/>
    <col min="4069" max="4069" width="24.28515625" style="14" customWidth="1"/>
    <col min="4070" max="4070" width="13" style="14" customWidth="1"/>
    <col min="4071" max="4071" width="7.5703125" style="14" bestFit="1" customWidth="1"/>
    <col min="4072" max="4072" width="5.7109375" style="14" bestFit="1" customWidth="1"/>
    <col min="4073" max="4073" width="11.85546875" style="14" bestFit="1" customWidth="1"/>
    <col min="4074" max="4074" width="10.140625" style="14" bestFit="1" customWidth="1"/>
    <col min="4075" max="4075" width="12.7109375" style="14" bestFit="1" customWidth="1"/>
    <col min="4076" max="4319" width="9.140625" style="14"/>
    <col min="4320" max="4320" width="4.42578125" style="14" customWidth="1"/>
    <col min="4321" max="4321" width="5.5703125" style="14" customWidth="1"/>
    <col min="4322" max="4322" width="5.28515625" style="14" bestFit="1" customWidth="1"/>
    <col min="4323" max="4323" width="8.28515625" style="14" customWidth="1"/>
    <col min="4324" max="4324" width="20.85546875" style="14" customWidth="1"/>
    <col min="4325" max="4325" width="24.28515625" style="14" customWidth="1"/>
    <col min="4326" max="4326" width="13" style="14" customWidth="1"/>
    <col min="4327" max="4327" width="7.5703125" style="14" bestFit="1" customWidth="1"/>
    <col min="4328" max="4328" width="5.7109375" style="14" bestFit="1" customWidth="1"/>
    <col min="4329" max="4329" width="11.85546875" style="14" bestFit="1" customWidth="1"/>
    <col min="4330" max="4330" width="10.140625" style="14" bestFit="1" customWidth="1"/>
    <col min="4331" max="4331" width="12.7109375" style="14" bestFit="1" customWidth="1"/>
    <col min="4332" max="4575" width="9.140625" style="14"/>
    <col min="4576" max="4576" width="4.42578125" style="14" customWidth="1"/>
    <col min="4577" max="4577" width="5.5703125" style="14" customWidth="1"/>
    <col min="4578" max="4578" width="5.28515625" style="14" bestFit="1" customWidth="1"/>
    <col min="4579" max="4579" width="8.28515625" style="14" customWidth="1"/>
    <col min="4580" max="4580" width="20.85546875" style="14" customWidth="1"/>
    <col min="4581" max="4581" width="24.28515625" style="14" customWidth="1"/>
    <col min="4582" max="4582" width="13" style="14" customWidth="1"/>
    <col min="4583" max="4583" width="7.5703125" style="14" bestFit="1" customWidth="1"/>
    <col min="4584" max="4584" width="5.7109375" style="14" bestFit="1" customWidth="1"/>
    <col min="4585" max="4585" width="11.85546875" style="14" bestFit="1" customWidth="1"/>
    <col min="4586" max="4586" width="10.140625" style="14" bestFit="1" customWidth="1"/>
    <col min="4587" max="4587" width="12.7109375" style="14" bestFit="1" customWidth="1"/>
    <col min="4588" max="4831" width="9.140625" style="14"/>
    <col min="4832" max="4832" width="4.42578125" style="14" customWidth="1"/>
    <col min="4833" max="4833" width="5.5703125" style="14" customWidth="1"/>
    <col min="4834" max="4834" width="5.28515625" style="14" bestFit="1" customWidth="1"/>
    <col min="4835" max="4835" width="8.28515625" style="14" customWidth="1"/>
    <col min="4836" max="4836" width="20.85546875" style="14" customWidth="1"/>
    <col min="4837" max="4837" width="24.28515625" style="14" customWidth="1"/>
    <col min="4838" max="4838" width="13" style="14" customWidth="1"/>
    <col min="4839" max="4839" width="7.5703125" style="14" bestFit="1" customWidth="1"/>
    <col min="4840" max="4840" width="5.7109375" style="14" bestFit="1" customWidth="1"/>
    <col min="4841" max="4841" width="11.85546875" style="14" bestFit="1" customWidth="1"/>
    <col min="4842" max="4842" width="10.140625" style="14" bestFit="1" customWidth="1"/>
    <col min="4843" max="4843" width="12.7109375" style="14" bestFit="1" customWidth="1"/>
    <col min="4844" max="5087" width="9.140625" style="14"/>
    <col min="5088" max="5088" width="4.42578125" style="14" customWidth="1"/>
    <col min="5089" max="5089" width="5.5703125" style="14" customWidth="1"/>
    <col min="5090" max="5090" width="5.28515625" style="14" bestFit="1" customWidth="1"/>
    <col min="5091" max="5091" width="8.28515625" style="14" customWidth="1"/>
    <col min="5092" max="5092" width="20.85546875" style="14" customWidth="1"/>
    <col min="5093" max="5093" width="24.28515625" style="14" customWidth="1"/>
    <col min="5094" max="5094" width="13" style="14" customWidth="1"/>
    <col min="5095" max="5095" width="7.5703125" style="14" bestFit="1" customWidth="1"/>
    <col min="5096" max="5096" width="5.7109375" style="14" bestFit="1" customWidth="1"/>
    <col min="5097" max="5097" width="11.85546875" style="14" bestFit="1" customWidth="1"/>
    <col min="5098" max="5098" width="10.140625" style="14" bestFit="1" customWidth="1"/>
    <col min="5099" max="5099" width="12.7109375" style="14" bestFit="1" customWidth="1"/>
    <col min="5100" max="5343" width="9.140625" style="14"/>
    <col min="5344" max="5344" width="4.42578125" style="14" customWidth="1"/>
    <col min="5345" max="5345" width="5.5703125" style="14" customWidth="1"/>
    <col min="5346" max="5346" width="5.28515625" style="14" bestFit="1" customWidth="1"/>
    <col min="5347" max="5347" width="8.28515625" style="14" customWidth="1"/>
    <col min="5348" max="5348" width="20.85546875" style="14" customWidth="1"/>
    <col min="5349" max="5349" width="24.28515625" style="14" customWidth="1"/>
    <col min="5350" max="5350" width="13" style="14" customWidth="1"/>
    <col min="5351" max="5351" width="7.5703125" style="14" bestFit="1" customWidth="1"/>
    <col min="5352" max="5352" width="5.7109375" style="14" bestFit="1" customWidth="1"/>
    <col min="5353" max="5353" width="11.85546875" style="14" bestFit="1" customWidth="1"/>
    <col min="5354" max="5354" width="10.140625" style="14" bestFit="1" customWidth="1"/>
    <col min="5355" max="5355" width="12.7109375" style="14" bestFit="1" customWidth="1"/>
    <col min="5356" max="5599" width="9.140625" style="14"/>
    <col min="5600" max="5600" width="4.42578125" style="14" customWidth="1"/>
    <col min="5601" max="5601" width="5.5703125" style="14" customWidth="1"/>
    <col min="5602" max="5602" width="5.28515625" style="14" bestFit="1" customWidth="1"/>
    <col min="5603" max="5603" width="8.28515625" style="14" customWidth="1"/>
    <col min="5604" max="5604" width="20.85546875" style="14" customWidth="1"/>
    <col min="5605" max="5605" width="24.28515625" style="14" customWidth="1"/>
    <col min="5606" max="5606" width="13" style="14" customWidth="1"/>
    <col min="5607" max="5607" width="7.5703125" style="14" bestFit="1" customWidth="1"/>
    <col min="5608" max="5608" width="5.7109375" style="14" bestFit="1" customWidth="1"/>
    <col min="5609" max="5609" width="11.85546875" style="14" bestFit="1" customWidth="1"/>
    <col min="5610" max="5610" width="10.140625" style="14" bestFit="1" customWidth="1"/>
    <col min="5611" max="5611" width="12.7109375" style="14" bestFit="1" customWidth="1"/>
    <col min="5612" max="5855" width="9.140625" style="14"/>
    <col min="5856" max="5856" width="4.42578125" style="14" customWidth="1"/>
    <col min="5857" max="5857" width="5.5703125" style="14" customWidth="1"/>
    <col min="5858" max="5858" width="5.28515625" style="14" bestFit="1" customWidth="1"/>
    <col min="5859" max="5859" width="8.28515625" style="14" customWidth="1"/>
    <col min="5860" max="5860" width="20.85546875" style="14" customWidth="1"/>
    <col min="5861" max="5861" width="24.28515625" style="14" customWidth="1"/>
    <col min="5862" max="5862" width="13" style="14" customWidth="1"/>
    <col min="5863" max="5863" width="7.5703125" style="14" bestFit="1" customWidth="1"/>
    <col min="5864" max="5864" width="5.7109375" style="14" bestFit="1" customWidth="1"/>
    <col min="5865" max="5865" width="11.85546875" style="14" bestFit="1" customWidth="1"/>
    <col min="5866" max="5866" width="10.140625" style="14" bestFit="1" customWidth="1"/>
    <col min="5867" max="5867" width="12.7109375" style="14" bestFit="1" customWidth="1"/>
    <col min="5868" max="6111" width="9.140625" style="14"/>
    <col min="6112" max="6112" width="4.42578125" style="14" customWidth="1"/>
    <col min="6113" max="6113" width="5.5703125" style="14" customWidth="1"/>
    <col min="6114" max="6114" width="5.28515625" style="14" bestFit="1" customWidth="1"/>
    <col min="6115" max="6115" width="8.28515625" style="14" customWidth="1"/>
    <col min="6116" max="6116" width="20.85546875" style="14" customWidth="1"/>
    <col min="6117" max="6117" width="24.28515625" style="14" customWidth="1"/>
    <col min="6118" max="6118" width="13" style="14" customWidth="1"/>
    <col min="6119" max="6119" width="7.5703125" style="14" bestFit="1" customWidth="1"/>
    <col min="6120" max="6120" width="5.7109375" style="14" bestFit="1" customWidth="1"/>
    <col min="6121" max="6121" width="11.85546875" style="14" bestFit="1" customWidth="1"/>
    <col min="6122" max="6122" width="10.140625" style="14" bestFit="1" customWidth="1"/>
    <col min="6123" max="6123" width="12.7109375" style="14" bestFit="1" customWidth="1"/>
    <col min="6124" max="6367" width="9.140625" style="14"/>
    <col min="6368" max="6368" width="4.42578125" style="14" customWidth="1"/>
    <col min="6369" max="6369" width="5.5703125" style="14" customWidth="1"/>
    <col min="6370" max="6370" width="5.28515625" style="14" bestFit="1" customWidth="1"/>
    <col min="6371" max="6371" width="8.28515625" style="14" customWidth="1"/>
    <col min="6372" max="6372" width="20.85546875" style="14" customWidth="1"/>
    <col min="6373" max="6373" width="24.28515625" style="14" customWidth="1"/>
    <col min="6374" max="6374" width="13" style="14" customWidth="1"/>
    <col min="6375" max="6375" width="7.5703125" style="14" bestFit="1" customWidth="1"/>
    <col min="6376" max="6376" width="5.7109375" style="14" bestFit="1" customWidth="1"/>
    <col min="6377" max="6377" width="11.85546875" style="14" bestFit="1" customWidth="1"/>
    <col min="6378" max="6378" width="10.140625" style="14" bestFit="1" customWidth="1"/>
    <col min="6379" max="6379" width="12.7109375" style="14" bestFit="1" customWidth="1"/>
    <col min="6380" max="6623" width="9.140625" style="14"/>
    <col min="6624" max="6624" width="4.42578125" style="14" customWidth="1"/>
    <col min="6625" max="6625" width="5.5703125" style="14" customWidth="1"/>
    <col min="6626" max="6626" width="5.28515625" style="14" bestFit="1" customWidth="1"/>
    <col min="6627" max="6627" width="8.28515625" style="14" customWidth="1"/>
    <col min="6628" max="6628" width="20.85546875" style="14" customWidth="1"/>
    <col min="6629" max="6629" width="24.28515625" style="14" customWidth="1"/>
    <col min="6630" max="6630" width="13" style="14" customWidth="1"/>
    <col min="6631" max="6631" width="7.5703125" style="14" bestFit="1" customWidth="1"/>
    <col min="6632" max="6632" width="5.7109375" style="14" bestFit="1" customWidth="1"/>
    <col min="6633" max="6633" width="11.85546875" style="14" bestFit="1" customWidth="1"/>
    <col min="6634" max="6634" width="10.140625" style="14" bestFit="1" customWidth="1"/>
    <col min="6635" max="6635" width="12.7109375" style="14" bestFit="1" customWidth="1"/>
    <col min="6636" max="6879" width="9.140625" style="14"/>
    <col min="6880" max="6880" width="4.42578125" style="14" customWidth="1"/>
    <col min="6881" max="6881" width="5.5703125" style="14" customWidth="1"/>
    <col min="6882" max="6882" width="5.28515625" style="14" bestFit="1" customWidth="1"/>
    <col min="6883" max="6883" width="8.28515625" style="14" customWidth="1"/>
    <col min="6884" max="6884" width="20.85546875" style="14" customWidth="1"/>
    <col min="6885" max="6885" width="24.28515625" style="14" customWidth="1"/>
    <col min="6886" max="6886" width="13" style="14" customWidth="1"/>
    <col min="6887" max="6887" width="7.5703125" style="14" bestFit="1" customWidth="1"/>
    <col min="6888" max="6888" width="5.7109375" style="14" bestFit="1" customWidth="1"/>
    <col min="6889" max="6889" width="11.85546875" style="14" bestFit="1" customWidth="1"/>
    <col min="6890" max="6890" width="10.140625" style="14" bestFit="1" customWidth="1"/>
    <col min="6891" max="6891" width="12.7109375" style="14" bestFit="1" customWidth="1"/>
    <col min="6892" max="7135" width="9.140625" style="14"/>
    <col min="7136" max="7136" width="4.42578125" style="14" customWidth="1"/>
    <col min="7137" max="7137" width="5.5703125" style="14" customWidth="1"/>
    <col min="7138" max="7138" width="5.28515625" style="14" bestFit="1" customWidth="1"/>
    <col min="7139" max="7139" width="8.28515625" style="14" customWidth="1"/>
    <col min="7140" max="7140" width="20.85546875" style="14" customWidth="1"/>
    <col min="7141" max="7141" width="24.28515625" style="14" customWidth="1"/>
    <col min="7142" max="7142" width="13" style="14" customWidth="1"/>
    <col min="7143" max="7143" width="7.5703125" style="14" bestFit="1" customWidth="1"/>
    <col min="7144" max="7144" width="5.7109375" style="14" bestFit="1" customWidth="1"/>
    <col min="7145" max="7145" width="11.85546875" style="14" bestFit="1" customWidth="1"/>
    <col min="7146" max="7146" width="10.140625" style="14" bestFit="1" customWidth="1"/>
    <col min="7147" max="7147" width="12.7109375" style="14" bestFit="1" customWidth="1"/>
    <col min="7148" max="7391" width="9.140625" style="14"/>
    <col min="7392" max="7392" width="4.42578125" style="14" customWidth="1"/>
    <col min="7393" max="7393" width="5.5703125" style="14" customWidth="1"/>
    <col min="7394" max="7394" width="5.28515625" style="14" bestFit="1" customWidth="1"/>
    <col min="7395" max="7395" width="8.28515625" style="14" customWidth="1"/>
    <col min="7396" max="7396" width="20.85546875" style="14" customWidth="1"/>
    <col min="7397" max="7397" width="24.28515625" style="14" customWidth="1"/>
    <col min="7398" max="7398" width="13" style="14" customWidth="1"/>
    <col min="7399" max="7399" width="7.5703125" style="14" bestFit="1" customWidth="1"/>
    <col min="7400" max="7400" width="5.7109375" style="14" bestFit="1" customWidth="1"/>
    <col min="7401" max="7401" width="11.85546875" style="14" bestFit="1" customWidth="1"/>
    <col min="7402" max="7402" width="10.140625" style="14" bestFit="1" customWidth="1"/>
    <col min="7403" max="7403" width="12.7109375" style="14" bestFit="1" customWidth="1"/>
    <col min="7404" max="7647" width="9.140625" style="14"/>
    <col min="7648" max="7648" width="4.42578125" style="14" customWidth="1"/>
    <col min="7649" max="7649" width="5.5703125" style="14" customWidth="1"/>
    <col min="7650" max="7650" width="5.28515625" style="14" bestFit="1" customWidth="1"/>
    <col min="7651" max="7651" width="8.28515625" style="14" customWidth="1"/>
    <col min="7652" max="7652" width="20.85546875" style="14" customWidth="1"/>
    <col min="7653" max="7653" width="24.28515625" style="14" customWidth="1"/>
    <col min="7654" max="7654" width="13" style="14" customWidth="1"/>
    <col min="7655" max="7655" width="7.5703125" style="14" bestFit="1" customWidth="1"/>
    <col min="7656" max="7656" width="5.7109375" style="14" bestFit="1" customWidth="1"/>
    <col min="7657" max="7657" width="11.85546875" style="14" bestFit="1" customWidth="1"/>
    <col min="7658" max="7658" width="10.140625" style="14" bestFit="1" customWidth="1"/>
    <col min="7659" max="7659" width="12.7109375" style="14" bestFit="1" customWidth="1"/>
    <col min="7660" max="7903" width="9.140625" style="14"/>
    <col min="7904" max="7904" width="4.42578125" style="14" customWidth="1"/>
    <col min="7905" max="7905" width="5.5703125" style="14" customWidth="1"/>
    <col min="7906" max="7906" width="5.28515625" style="14" bestFit="1" customWidth="1"/>
    <col min="7907" max="7907" width="8.28515625" style="14" customWidth="1"/>
    <col min="7908" max="7908" width="20.85546875" style="14" customWidth="1"/>
    <col min="7909" max="7909" width="24.28515625" style="14" customWidth="1"/>
    <col min="7910" max="7910" width="13" style="14" customWidth="1"/>
    <col min="7911" max="7911" width="7.5703125" style="14" bestFit="1" customWidth="1"/>
    <col min="7912" max="7912" width="5.7109375" style="14" bestFit="1" customWidth="1"/>
    <col min="7913" max="7913" width="11.85546875" style="14" bestFit="1" customWidth="1"/>
    <col min="7914" max="7914" width="10.140625" style="14" bestFit="1" customWidth="1"/>
    <col min="7915" max="7915" width="12.7109375" style="14" bestFit="1" customWidth="1"/>
    <col min="7916" max="8159" width="9.140625" style="14"/>
    <col min="8160" max="8160" width="4.42578125" style="14" customWidth="1"/>
    <col min="8161" max="8161" width="5.5703125" style="14" customWidth="1"/>
    <col min="8162" max="8162" width="5.28515625" style="14" bestFit="1" customWidth="1"/>
    <col min="8163" max="8163" width="8.28515625" style="14" customWidth="1"/>
    <col min="8164" max="8164" width="20.85546875" style="14" customWidth="1"/>
    <col min="8165" max="8165" width="24.28515625" style="14" customWidth="1"/>
    <col min="8166" max="8166" width="13" style="14" customWidth="1"/>
    <col min="8167" max="8167" width="7.5703125" style="14" bestFit="1" customWidth="1"/>
    <col min="8168" max="8168" width="5.7109375" style="14" bestFit="1" customWidth="1"/>
    <col min="8169" max="8169" width="11.85546875" style="14" bestFit="1" customWidth="1"/>
    <col min="8170" max="8170" width="10.140625" style="14" bestFit="1" customWidth="1"/>
    <col min="8171" max="8171" width="12.7109375" style="14" bestFit="1" customWidth="1"/>
    <col min="8172" max="8415" width="9.140625" style="14"/>
    <col min="8416" max="8416" width="4.42578125" style="14" customWidth="1"/>
    <col min="8417" max="8417" width="5.5703125" style="14" customWidth="1"/>
    <col min="8418" max="8418" width="5.28515625" style="14" bestFit="1" customWidth="1"/>
    <col min="8419" max="8419" width="8.28515625" style="14" customWidth="1"/>
    <col min="8420" max="8420" width="20.85546875" style="14" customWidth="1"/>
    <col min="8421" max="8421" width="24.28515625" style="14" customWidth="1"/>
    <col min="8422" max="8422" width="13" style="14" customWidth="1"/>
    <col min="8423" max="8423" width="7.5703125" style="14" bestFit="1" customWidth="1"/>
    <col min="8424" max="8424" width="5.7109375" style="14" bestFit="1" customWidth="1"/>
    <col min="8425" max="8425" width="11.85546875" style="14" bestFit="1" customWidth="1"/>
    <col min="8426" max="8426" width="10.140625" style="14" bestFit="1" customWidth="1"/>
    <col min="8427" max="8427" width="12.7109375" style="14" bestFit="1" customWidth="1"/>
    <col min="8428" max="8671" width="9.140625" style="14"/>
    <col min="8672" max="8672" width="4.42578125" style="14" customWidth="1"/>
    <col min="8673" max="8673" width="5.5703125" style="14" customWidth="1"/>
    <col min="8674" max="8674" width="5.28515625" style="14" bestFit="1" customWidth="1"/>
    <col min="8675" max="8675" width="8.28515625" style="14" customWidth="1"/>
    <col min="8676" max="8676" width="20.85546875" style="14" customWidth="1"/>
    <col min="8677" max="8677" width="24.28515625" style="14" customWidth="1"/>
    <col min="8678" max="8678" width="13" style="14" customWidth="1"/>
    <col min="8679" max="8679" width="7.5703125" style="14" bestFit="1" customWidth="1"/>
    <col min="8680" max="8680" width="5.7109375" style="14" bestFit="1" customWidth="1"/>
    <col min="8681" max="8681" width="11.85546875" style="14" bestFit="1" customWidth="1"/>
    <col min="8682" max="8682" width="10.140625" style="14" bestFit="1" customWidth="1"/>
    <col min="8683" max="8683" width="12.7109375" style="14" bestFit="1" customWidth="1"/>
    <col min="8684" max="8927" width="9.140625" style="14"/>
    <col min="8928" max="8928" width="4.42578125" style="14" customWidth="1"/>
    <col min="8929" max="8929" width="5.5703125" style="14" customWidth="1"/>
    <col min="8930" max="8930" width="5.28515625" style="14" bestFit="1" customWidth="1"/>
    <col min="8931" max="8931" width="8.28515625" style="14" customWidth="1"/>
    <col min="8932" max="8932" width="20.85546875" style="14" customWidth="1"/>
    <col min="8933" max="8933" width="24.28515625" style="14" customWidth="1"/>
    <col min="8934" max="8934" width="13" style="14" customWidth="1"/>
    <col min="8935" max="8935" width="7.5703125" style="14" bestFit="1" customWidth="1"/>
    <col min="8936" max="8936" width="5.7109375" style="14" bestFit="1" customWidth="1"/>
    <col min="8937" max="8937" width="11.85546875" style="14" bestFit="1" customWidth="1"/>
    <col min="8938" max="8938" width="10.140625" style="14" bestFit="1" customWidth="1"/>
    <col min="8939" max="8939" width="12.7109375" style="14" bestFit="1" customWidth="1"/>
    <col min="8940" max="9183" width="9.140625" style="14"/>
    <col min="9184" max="9184" width="4.42578125" style="14" customWidth="1"/>
    <col min="9185" max="9185" width="5.5703125" style="14" customWidth="1"/>
    <col min="9186" max="9186" width="5.28515625" style="14" bestFit="1" customWidth="1"/>
    <col min="9187" max="9187" width="8.28515625" style="14" customWidth="1"/>
    <col min="9188" max="9188" width="20.85546875" style="14" customWidth="1"/>
    <col min="9189" max="9189" width="24.28515625" style="14" customWidth="1"/>
    <col min="9190" max="9190" width="13" style="14" customWidth="1"/>
    <col min="9191" max="9191" width="7.5703125" style="14" bestFit="1" customWidth="1"/>
    <col min="9192" max="9192" width="5.7109375" style="14" bestFit="1" customWidth="1"/>
    <col min="9193" max="9193" width="11.85546875" style="14" bestFit="1" customWidth="1"/>
    <col min="9194" max="9194" width="10.140625" style="14" bestFit="1" customWidth="1"/>
    <col min="9195" max="9195" width="12.7109375" style="14" bestFit="1" customWidth="1"/>
    <col min="9196" max="9439" width="9.140625" style="14"/>
    <col min="9440" max="9440" width="4.42578125" style="14" customWidth="1"/>
    <col min="9441" max="9441" width="5.5703125" style="14" customWidth="1"/>
    <col min="9442" max="9442" width="5.28515625" style="14" bestFit="1" customWidth="1"/>
    <col min="9443" max="9443" width="8.28515625" style="14" customWidth="1"/>
    <col min="9444" max="9444" width="20.85546875" style="14" customWidth="1"/>
    <col min="9445" max="9445" width="24.28515625" style="14" customWidth="1"/>
    <col min="9446" max="9446" width="13" style="14" customWidth="1"/>
    <col min="9447" max="9447" width="7.5703125" style="14" bestFit="1" customWidth="1"/>
    <col min="9448" max="9448" width="5.7109375" style="14" bestFit="1" customWidth="1"/>
    <col min="9449" max="9449" width="11.85546875" style="14" bestFit="1" customWidth="1"/>
    <col min="9450" max="9450" width="10.140625" style="14" bestFit="1" customWidth="1"/>
    <col min="9451" max="9451" width="12.7109375" style="14" bestFit="1" customWidth="1"/>
    <col min="9452" max="9695" width="9.140625" style="14"/>
    <col min="9696" max="9696" width="4.42578125" style="14" customWidth="1"/>
    <col min="9697" max="9697" width="5.5703125" style="14" customWidth="1"/>
    <col min="9698" max="9698" width="5.28515625" style="14" bestFit="1" customWidth="1"/>
    <col min="9699" max="9699" width="8.28515625" style="14" customWidth="1"/>
    <col min="9700" max="9700" width="20.85546875" style="14" customWidth="1"/>
    <col min="9701" max="9701" width="24.28515625" style="14" customWidth="1"/>
    <col min="9702" max="9702" width="13" style="14" customWidth="1"/>
    <col min="9703" max="9703" width="7.5703125" style="14" bestFit="1" customWidth="1"/>
    <col min="9704" max="9704" width="5.7109375" style="14" bestFit="1" customWidth="1"/>
    <col min="9705" max="9705" width="11.85546875" style="14" bestFit="1" customWidth="1"/>
    <col min="9706" max="9706" width="10.140625" style="14" bestFit="1" customWidth="1"/>
    <col min="9707" max="9707" width="12.7109375" style="14" bestFit="1" customWidth="1"/>
    <col min="9708" max="9951" width="9.140625" style="14"/>
    <col min="9952" max="9952" width="4.42578125" style="14" customWidth="1"/>
    <col min="9953" max="9953" width="5.5703125" style="14" customWidth="1"/>
    <col min="9954" max="9954" width="5.28515625" style="14" bestFit="1" customWidth="1"/>
    <col min="9955" max="9955" width="8.28515625" style="14" customWidth="1"/>
    <col min="9956" max="9956" width="20.85546875" style="14" customWidth="1"/>
    <col min="9957" max="9957" width="24.28515625" style="14" customWidth="1"/>
    <col min="9958" max="9958" width="13" style="14" customWidth="1"/>
    <col min="9959" max="9959" width="7.5703125" style="14" bestFit="1" customWidth="1"/>
    <col min="9960" max="9960" width="5.7109375" style="14" bestFit="1" customWidth="1"/>
    <col min="9961" max="9961" width="11.85546875" style="14" bestFit="1" customWidth="1"/>
    <col min="9962" max="9962" width="10.140625" style="14" bestFit="1" customWidth="1"/>
    <col min="9963" max="9963" width="12.7109375" style="14" bestFit="1" customWidth="1"/>
    <col min="9964" max="10207" width="9.140625" style="14"/>
    <col min="10208" max="10208" width="4.42578125" style="14" customWidth="1"/>
    <col min="10209" max="10209" width="5.5703125" style="14" customWidth="1"/>
    <col min="10210" max="10210" width="5.28515625" style="14" bestFit="1" customWidth="1"/>
    <col min="10211" max="10211" width="8.28515625" style="14" customWidth="1"/>
    <col min="10212" max="10212" width="20.85546875" style="14" customWidth="1"/>
    <col min="10213" max="10213" width="24.28515625" style="14" customWidth="1"/>
    <col min="10214" max="10214" width="13" style="14" customWidth="1"/>
    <col min="10215" max="10215" width="7.5703125" style="14" bestFit="1" customWidth="1"/>
    <col min="10216" max="10216" width="5.7109375" style="14" bestFit="1" customWidth="1"/>
    <col min="10217" max="10217" width="11.85546875" style="14" bestFit="1" customWidth="1"/>
    <col min="10218" max="10218" width="10.140625" style="14" bestFit="1" customWidth="1"/>
    <col min="10219" max="10219" width="12.7109375" style="14" bestFit="1" customWidth="1"/>
    <col min="10220" max="10463" width="9.140625" style="14"/>
    <col min="10464" max="10464" width="4.42578125" style="14" customWidth="1"/>
    <col min="10465" max="10465" width="5.5703125" style="14" customWidth="1"/>
    <col min="10466" max="10466" width="5.28515625" style="14" bestFit="1" customWidth="1"/>
    <col min="10467" max="10467" width="8.28515625" style="14" customWidth="1"/>
    <col min="10468" max="10468" width="20.85546875" style="14" customWidth="1"/>
    <col min="10469" max="10469" width="24.28515625" style="14" customWidth="1"/>
    <col min="10470" max="10470" width="13" style="14" customWidth="1"/>
    <col min="10471" max="10471" width="7.5703125" style="14" bestFit="1" customWidth="1"/>
    <col min="10472" max="10472" width="5.7109375" style="14" bestFit="1" customWidth="1"/>
    <col min="10473" max="10473" width="11.85546875" style="14" bestFit="1" customWidth="1"/>
    <col min="10474" max="10474" width="10.140625" style="14" bestFit="1" customWidth="1"/>
    <col min="10475" max="10475" width="12.7109375" style="14" bestFit="1" customWidth="1"/>
    <col min="10476" max="10719" width="9.140625" style="14"/>
    <col min="10720" max="10720" width="4.42578125" style="14" customWidth="1"/>
    <col min="10721" max="10721" width="5.5703125" style="14" customWidth="1"/>
    <col min="10722" max="10722" width="5.28515625" style="14" bestFit="1" customWidth="1"/>
    <col min="10723" max="10723" width="8.28515625" style="14" customWidth="1"/>
    <col min="10724" max="10724" width="20.85546875" style="14" customWidth="1"/>
    <col min="10725" max="10725" width="24.28515625" style="14" customWidth="1"/>
    <col min="10726" max="10726" width="13" style="14" customWidth="1"/>
    <col min="10727" max="10727" width="7.5703125" style="14" bestFit="1" customWidth="1"/>
    <col min="10728" max="10728" width="5.7109375" style="14" bestFit="1" customWidth="1"/>
    <col min="10729" max="10729" width="11.85546875" style="14" bestFit="1" customWidth="1"/>
    <col min="10730" max="10730" width="10.140625" style="14" bestFit="1" customWidth="1"/>
    <col min="10731" max="10731" width="12.7109375" style="14" bestFit="1" customWidth="1"/>
    <col min="10732" max="10975" width="9.140625" style="14"/>
    <col min="10976" max="10976" width="4.42578125" style="14" customWidth="1"/>
    <col min="10977" max="10977" width="5.5703125" style="14" customWidth="1"/>
    <col min="10978" max="10978" width="5.28515625" style="14" bestFit="1" customWidth="1"/>
    <col min="10979" max="10979" width="8.28515625" style="14" customWidth="1"/>
    <col min="10980" max="10980" width="20.85546875" style="14" customWidth="1"/>
    <col min="10981" max="10981" width="24.28515625" style="14" customWidth="1"/>
    <col min="10982" max="10982" width="13" style="14" customWidth="1"/>
    <col min="10983" max="10983" width="7.5703125" style="14" bestFit="1" customWidth="1"/>
    <col min="10984" max="10984" width="5.7109375" style="14" bestFit="1" customWidth="1"/>
    <col min="10985" max="10985" width="11.85546875" style="14" bestFit="1" customWidth="1"/>
    <col min="10986" max="10986" width="10.140625" style="14" bestFit="1" customWidth="1"/>
    <col min="10987" max="10987" width="12.7109375" style="14" bestFit="1" customWidth="1"/>
    <col min="10988" max="11231" width="9.140625" style="14"/>
    <col min="11232" max="11232" width="4.42578125" style="14" customWidth="1"/>
    <col min="11233" max="11233" width="5.5703125" style="14" customWidth="1"/>
    <col min="11234" max="11234" width="5.28515625" style="14" bestFit="1" customWidth="1"/>
    <col min="11235" max="11235" width="8.28515625" style="14" customWidth="1"/>
    <col min="11236" max="11236" width="20.85546875" style="14" customWidth="1"/>
    <col min="11237" max="11237" width="24.28515625" style="14" customWidth="1"/>
    <col min="11238" max="11238" width="13" style="14" customWidth="1"/>
    <col min="11239" max="11239" width="7.5703125" style="14" bestFit="1" customWidth="1"/>
    <col min="11240" max="11240" width="5.7109375" style="14" bestFit="1" customWidth="1"/>
    <col min="11241" max="11241" width="11.85546875" style="14" bestFit="1" customWidth="1"/>
    <col min="11242" max="11242" width="10.140625" style="14" bestFit="1" customWidth="1"/>
    <col min="11243" max="11243" width="12.7109375" style="14" bestFit="1" customWidth="1"/>
    <col min="11244" max="11487" width="9.140625" style="14"/>
    <col min="11488" max="11488" width="4.42578125" style="14" customWidth="1"/>
    <col min="11489" max="11489" width="5.5703125" style="14" customWidth="1"/>
    <col min="11490" max="11490" width="5.28515625" style="14" bestFit="1" customWidth="1"/>
    <col min="11491" max="11491" width="8.28515625" style="14" customWidth="1"/>
    <col min="11492" max="11492" width="20.85546875" style="14" customWidth="1"/>
    <col min="11493" max="11493" width="24.28515625" style="14" customWidth="1"/>
    <col min="11494" max="11494" width="13" style="14" customWidth="1"/>
    <col min="11495" max="11495" width="7.5703125" style="14" bestFit="1" customWidth="1"/>
    <col min="11496" max="11496" width="5.7109375" style="14" bestFit="1" customWidth="1"/>
    <col min="11497" max="11497" width="11.85546875" style="14" bestFit="1" customWidth="1"/>
    <col min="11498" max="11498" width="10.140625" style="14" bestFit="1" customWidth="1"/>
    <col min="11499" max="11499" width="12.7109375" style="14" bestFit="1" customWidth="1"/>
    <col min="11500" max="11743" width="9.140625" style="14"/>
    <col min="11744" max="11744" width="4.42578125" style="14" customWidth="1"/>
    <col min="11745" max="11745" width="5.5703125" style="14" customWidth="1"/>
    <col min="11746" max="11746" width="5.28515625" style="14" bestFit="1" customWidth="1"/>
    <col min="11747" max="11747" width="8.28515625" style="14" customWidth="1"/>
    <col min="11748" max="11748" width="20.85546875" style="14" customWidth="1"/>
    <col min="11749" max="11749" width="24.28515625" style="14" customWidth="1"/>
    <col min="11750" max="11750" width="13" style="14" customWidth="1"/>
    <col min="11751" max="11751" width="7.5703125" style="14" bestFit="1" customWidth="1"/>
    <col min="11752" max="11752" width="5.7109375" style="14" bestFit="1" customWidth="1"/>
    <col min="11753" max="11753" width="11.85546875" style="14" bestFit="1" customWidth="1"/>
    <col min="11754" max="11754" width="10.140625" style="14" bestFit="1" customWidth="1"/>
    <col min="11755" max="11755" width="12.7109375" style="14" bestFit="1" customWidth="1"/>
    <col min="11756" max="11999" width="9.140625" style="14"/>
    <col min="12000" max="12000" width="4.42578125" style="14" customWidth="1"/>
    <col min="12001" max="12001" width="5.5703125" style="14" customWidth="1"/>
    <col min="12002" max="12002" width="5.28515625" style="14" bestFit="1" customWidth="1"/>
    <col min="12003" max="12003" width="8.28515625" style="14" customWidth="1"/>
    <col min="12004" max="12004" width="20.85546875" style="14" customWidth="1"/>
    <col min="12005" max="12005" width="24.28515625" style="14" customWidth="1"/>
    <col min="12006" max="12006" width="13" style="14" customWidth="1"/>
    <col min="12007" max="12007" width="7.5703125" style="14" bestFit="1" customWidth="1"/>
    <col min="12008" max="12008" width="5.7109375" style="14" bestFit="1" customWidth="1"/>
    <col min="12009" max="12009" width="11.85546875" style="14" bestFit="1" customWidth="1"/>
    <col min="12010" max="12010" width="10.140625" style="14" bestFit="1" customWidth="1"/>
    <col min="12011" max="12011" width="12.7109375" style="14" bestFit="1" customWidth="1"/>
    <col min="12012" max="12255" width="9.140625" style="14"/>
    <col min="12256" max="12256" width="4.42578125" style="14" customWidth="1"/>
    <col min="12257" max="12257" width="5.5703125" style="14" customWidth="1"/>
    <col min="12258" max="12258" width="5.28515625" style="14" bestFit="1" customWidth="1"/>
    <col min="12259" max="12259" width="8.28515625" style="14" customWidth="1"/>
    <col min="12260" max="12260" width="20.85546875" style="14" customWidth="1"/>
    <col min="12261" max="12261" width="24.28515625" style="14" customWidth="1"/>
    <col min="12262" max="12262" width="13" style="14" customWidth="1"/>
    <col min="12263" max="12263" width="7.5703125" style="14" bestFit="1" customWidth="1"/>
    <col min="12264" max="12264" width="5.7109375" style="14" bestFit="1" customWidth="1"/>
    <col min="12265" max="12265" width="11.85546875" style="14" bestFit="1" customWidth="1"/>
    <col min="12266" max="12266" width="10.140625" style="14" bestFit="1" customWidth="1"/>
    <col min="12267" max="12267" width="12.7109375" style="14" bestFit="1" customWidth="1"/>
    <col min="12268" max="12511" width="9.140625" style="14"/>
    <col min="12512" max="12512" width="4.42578125" style="14" customWidth="1"/>
    <col min="12513" max="12513" width="5.5703125" style="14" customWidth="1"/>
    <col min="12514" max="12514" width="5.28515625" style="14" bestFit="1" customWidth="1"/>
    <col min="12515" max="12515" width="8.28515625" style="14" customWidth="1"/>
    <col min="12516" max="12516" width="20.85546875" style="14" customWidth="1"/>
    <col min="12517" max="12517" width="24.28515625" style="14" customWidth="1"/>
    <col min="12518" max="12518" width="13" style="14" customWidth="1"/>
    <col min="12519" max="12519" width="7.5703125" style="14" bestFit="1" customWidth="1"/>
    <col min="12520" max="12520" width="5.7109375" style="14" bestFit="1" customWidth="1"/>
    <col min="12521" max="12521" width="11.85546875" style="14" bestFit="1" customWidth="1"/>
    <col min="12522" max="12522" width="10.140625" style="14" bestFit="1" customWidth="1"/>
    <col min="12523" max="12523" width="12.7109375" style="14" bestFit="1" customWidth="1"/>
    <col min="12524" max="12767" width="9.140625" style="14"/>
    <col min="12768" max="12768" width="4.42578125" style="14" customWidth="1"/>
    <col min="12769" max="12769" width="5.5703125" style="14" customWidth="1"/>
    <col min="12770" max="12770" width="5.28515625" style="14" bestFit="1" customWidth="1"/>
    <col min="12771" max="12771" width="8.28515625" style="14" customWidth="1"/>
    <col min="12772" max="12772" width="20.85546875" style="14" customWidth="1"/>
    <col min="12773" max="12773" width="24.28515625" style="14" customWidth="1"/>
    <col min="12774" max="12774" width="13" style="14" customWidth="1"/>
    <col min="12775" max="12775" width="7.5703125" style="14" bestFit="1" customWidth="1"/>
    <col min="12776" max="12776" width="5.7109375" style="14" bestFit="1" customWidth="1"/>
    <col min="12777" max="12777" width="11.85546875" style="14" bestFit="1" customWidth="1"/>
    <col min="12778" max="12778" width="10.140625" style="14" bestFit="1" customWidth="1"/>
    <col min="12779" max="12779" width="12.7109375" style="14" bestFit="1" customWidth="1"/>
    <col min="12780" max="13023" width="9.140625" style="14"/>
    <col min="13024" max="13024" width="4.42578125" style="14" customWidth="1"/>
    <col min="13025" max="13025" width="5.5703125" style="14" customWidth="1"/>
    <col min="13026" max="13026" width="5.28515625" style="14" bestFit="1" customWidth="1"/>
    <col min="13027" max="13027" width="8.28515625" style="14" customWidth="1"/>
    <col min="13028" max="13028" width="20.85546875" style="14" customWidth="1"/>
    <col min="13029" max="13029" width="24.28515625" style="14" customWidth="1"/>
    <col min="13030" max="13030" width="13" style="14" customWidth="1"/>
    <col min="13031" max="13031" width="7.5703125" style="14" bestFit="1" customWidth="1"/>
    <col min="13032" max="13032" width="5.7109375" style="14" bestFit="1" customWidth="1"/>
    <col min="13033" max="13033" width="11.85546875" style="14" bestFit="1" customWidth="1"/>
    <col min="13034" max="13034" width="10.140625" style="14" bestFit="1" customWidth="1"/>
    <col min="13035" max="13035" width="12.7109375" style="14" bestFit="1" customWidth="1"/>
    <col min="13036" max="13279" width="9.140625" style="14"/>
    <col min="13280" max="13280" width="4.42578125" style="14" customWidth="1"/>
    <col min="13281" max="13281" width="5.5703125" style="14" customWidth="1"/>
    <col min="13282" max="13282" width="5.28515625" style="14" bestFit="1" customWidth="1"/>
    <col min="13283" max="13283" width="8.28515625" style="14" customWidth="1"/>
    <col min="13284" max="13284" width="20.85546875" style="14" customWidth="1"/>
    <col min="13285" max="13285" width="24.28515625" style="14" customWidth="1"/>
    <col min="13286" max="13286" width="13" style="14" customWidth="1"/>
    <col min="13287" max="13287" width="7.5703125" style="14" bestFit="1" customWidth="1"/>
    <col min="13288" max="13288" width="5.7109375" style="14" bestFit="1" customWidth="1"/>
    <col min="13289" max="13289" width="11.85546875" style="14" bestFit="1" customWidth="1"/>
    <col min="13290" max="13290" width="10.140625" style="14" bestFit="1" customWidth="1"/>
    <col min="13291" max="13291" width="12.7109375" style="14" bestFit="1" customWidth="1"/>
    <col min="13292" max="13535" width="9.140625" style="14"/>
    <col min="13536" max="13536" width="4.42578125" style="14" customWidth="1"/>
    <col min="13537" max="13537" width="5.5703125" style="14" customWidth="1"/>
    <col min="13538" max="13538" width="5.28515625" style="14" bestFit="1" customWidth="1"/>
    <col min="13539" max="13539" width="8.28515625" style="14" customWidth="1"/>
    <col min="13540" max="13540" width="20.85546875" style="14" customWidth="1"/>
    <col min="13541" max="13541" width="24.28515625" style="14" customWidth="1"/>
    <col min="13542" max="13542" width="13" style="14" customWidth="1"/>
    <col min="13543" max="13543" width="7.5703125" style="14" bestFit="1" customWidth="1"/>
    <col min="13544" max="13544" width="5.7109375" style="14" bestFit="1" customWidth="1"/>
    <col min="13545" max="13545" width="11.85546875" style="14" bestFit="1" customWidth="1"/>
    <col min="13546" max="13546" width="10.140625" style="14" bestFit="1" customWidth="1"/>
    <col min="13547" max="13547" width="12.7109375" style="14" bestFit="1" customWidth="1"/>
    <col min="13548" max="13791" width="9.140625" style="14"/>
    <col min="13792" max="13792" width="4.42578125" style="14" customWidth="1"/>
    <col min="13793" max="13793" width="5.5703125" style="14" customWidth="1"/>
    <col min="13794" max="13794" width="5.28515625" style="14" bestFit="1" customWidth="1"/>
    <col min="13795" max="13795" width="8.28515625" style="14" customWidth="1"/>
    <col min="13796" max="13796" width="20.85546875" style="14" customWidth="1"/>
    <col min="13797" max="13797" width="24.28515625" style="14" customWidth="1"/>
    <col min="13798" max="13798" width="13" style="14" customWidth="1"/>
    <col min="13799" max="13799" width="7.5703125" style="14" bestFit="1" customWidth="1"/>
    <col min="13800" max="13800" width="5.7109375" style="14" bestFit="1" customWidth="1"/>
    <col min="13801" max="13801" width="11.85546875" style="14" bestFit="1" customWidth="1"/>
    <col min="13802" max="13802" width="10.140625" style="14" bestFit="1" customWidth="1"/>
    <col min="13803" max="13803" width="12.7109375" style="14" bestFit="1" customWidth="1"/>
    <col min="13804" max="14047" width="9.140625" style="14"/>
    <col min="14048" max="14048" width="4.42578125" style="14" customWidth="1"/>
    <col min="14049" max="14049" width="5.5703125" style="14" customWidth="1"/>
    <col min="14050" max="14050" width="5.28515625" style="14" bestFit="1" customWidth="1"/>
    <col min="14051" max="14051" width="8.28515625" style="14" customWidth="1"/>
    <col min="14052" max="14052" width="20.85546875" style="14" customWidth="1"/>
    <col min="14053" max="14053" width="24.28515625" style="14" customWidth="1"/>
    <col min="14054" max="14054" width="13" style="14" customWidth="1"/>
    <col min="14055" max="14055" width="7.5703125" style="14" bestFit="1" customWidth="1"/>
    <col min="14056" max="14056" width="5.7109375" style="14" bestFit="1" customWidth="1"/>
    <col min="14057" max="14057" width="11.85546875" style="14" bestFit="1" customWidth="1"/>
    <col min="14058" max="14058" width="10.140625" style="14" bestFit="1" customWidth="1"/>
    <col min="14059" max="14059" width="12.7109375" style="14" bestFit="1" customWidth="1"/>
    <col min="14060" max="14303" width="9.140625" style="14"/>
    <col min="14304" max="14304" width="4.42578125" style="14" customWidth="1"/>
    <col min="14305" max="14305" width="5.5703125" style="14" customWidth="1"/>
    <col min="14306" max="14306" width="5.28515625" style="14" bestFit="1" customWidth="1"/>
    <col min="14307" max="14307" width="8.28515625" style="14" customWidth="1"/>
    <col min="14308" max="14308" width="20.85546875" style="14" customWidth="1"/>
    <col min="14309" max="14309" width="24.28515625" style="14" customWidth="1"/>
    <col min="14310" max="14310" width="13" style="14" customWidth="1"/>
    <col min="14311" max="14311" width="7.5703125" style="14" bestFit="1" customWidth="1"/>
    <col min="14312" max="14312" width="5.7109375" style="14" bestFit="1" customWidth="1"/>
    <col min="14313" max="14313" width="11.85546875" style="14" bestFit="1" customWidth="1"/>
    <col min="14314" max="14314" width="10.140625" style="14" bestFit="1" customWidth="1"/>
    <col min="14315" max="14315" width="12.7109375" style="14" bestFit="1" customWidth="1"/>
    <col min="14316" max="14559" width="9.140625" style="14"/>
    <col min="14560" max="14560" width="4.42578125" style="14" customWidth="1"/>
    <col min="14561" max="14561" width="5.5703125" style="14" customWidth="1"/>
    <col min="14562" max="14562" width="5.28515625" style="14" bestFit="1" customWidth="1"/>
    <col min="14563" max="14563" width="8.28515625" style="14" customWidth="1"/>
    <col min="14564" max="14564" width="20.85546875" style="14" customWidth="1"/>
    <col min="14565" max="14565" width="24.28515625" style="14" customWidth="1"/>
    <col min="14566" max="14566" width="13" style="14" customWidth="1"/>
    <col min="14567" max="14567" width="7.5703125" style="14" bestFit="1" customWidth="1"/>
    <col min="14568" max="14568" width="5.7109375" style="14" bestFit="1" customWidth="1"/>
    <col min="14569" max="14569" width="11.85546875" style="14" bestFit="1" customWidth="1"/>
    <col min="14570" max="14570" width="10.140625" style="14" bestFit="1" customWidth="1"/>
    <col min="14571" max="14571" width="12.7109375" style="14" bestFit="1" customWidth="1"/>
    <col min="14572" max="14815" width="9.140625" style="14"/>
    <col min="14816" max="14816" width="4.42578125" style="14" customWidth="1"/>
    <col min="14817" max="14817" width="5.5703125" style="14" customWidth="1"/>
    <col min="14818" max="14818" width="5.28515625" style="14" bestFit="1" customWidth="1"/>
    <col min="14819" max="14819" width="8.28515625" style="14" customWidth="1"/>
    <col min="14820" max="14820" width="20.85546875" style="14" customWidth="1"/>
    <col min="14821" max="14821" width="24.28515625" style="14" customWidth="1"/>
    <col min="14822" max="14822" width="13" style="14" customWidth="1"/>
    <col min="14823" max="14823" width="7.5703125" style="14" bestFit="1" customWidth="1"/>
    <col min="14824" max="14824" width="5.7109375" style="14" bestFit="1" customWidth="1"/>
    <col min="14825" max="14825" width="11.85546875" style="14" bestFit="1" customWidth="1"/>
    <col min="14826" max="14826" width="10.140625" style="14" bestFit="1" customWidth="1"/>
    <col min="14827" max="14827" width="12.7109375" style="14" bestFit="1" customWidth="1"/>
    <col min="14828" max="15071" width="9.140625" style="14"/>
    <col min="15072" max="15072" width="4.42578125" style="14" customWidth="1"/>
    <col min="15073" max="15073" width="5.5703125" style="14" customWidth="1"/>
    <col min="15074" max="15074" width="5.28515625" style="14" bestFit="1" customWidth="1"/>
    <col min="15075" max="15075" width="8.28515625" style="14" customWidth="1"/>
    <col min="15076" max="15076" width="20.85546875" style="14" customWidth="1"/>
    <col min="15077" max="15077" width="24.28515625" style="14" customWidth="1"/>
    <col min="15078" max="15078" width="13" style="14" customWidth="1"/>
    <col min="15079" max="15079" width="7.5703125" style="14" bestFit="1" customWidth="1"/>
    <col min="15080" max="15080" width="5.7109375" style="14" bestFit="1" customWidth="1"/>
    <col min="15081" max="15081" width="11.85546875" style="14" bestFit="1" customWidth="1"/>
    <col min="15082" max="15082" width="10.140625" style="14" bestFit="1" customWidth="1"/>
    <col min="15083" max="15083" width="12.7109375" style="14" bestFit="1" customWidth="1"/>
    <col min="15084" max="15327" width="9.140625" style="14"/>
    <col min="15328" max="15328" width="4.42578125" style="14" customWidth="1"/>
    <col min="15329" max="15329" width="5.5703125" style="14" customWidth="1"/>
    <col min="15330" max="15330" width="5.28515625" style="14" bestFit="1" customWidth="1"/>
    <col min="15331" max="15331" width="8.28515625" style="14" customWidth="1"/>
    <col min="15332" max="15332" width="20.85546875" style="14" customWidth="1"/>
    <col min="15333" max="15333" width="24.28515625" style="14" customWidth="1"/>
    <col min="15334" max="15334" width="13" style="14" customWidth="1"/>
    <col min="15335" max="15335" width="7.5703125" style="14" bestFit="1" customWidth="1"/>
    <col min="15336" max="15336" width="5.7109375" style="14" bestFit="1" customWidth="1"/>
    <col min="15337" max="15337" width="11.85546875" style="14" bestFit="1" customWidth="1"/>
    <col min="15338" max="15338" width="10.140625" style="14" bestFit="1" customWidth="1"/>
    <col min="15339" max="15339" width="12.7109375" style="14" bestFit="1" customWidth="1"/>
    <col min="15340" max="15583" width="9.140625" style="14"/>
    <col min="15584" max="15584" width="4.42578125" style="14" customWidth="1"/>
    <col min="15585" max="15585" width="5.5703125" style="14" customWidth="1"/>
    <col min="15586" max="15586" width="5.28515625" style="14" bestFit="1" customWidth="1"/>
    <col min="15587" max="15587" width="8.28515625" style="14" customWidth="1"/>
    <col min="15588" max="15588" width="20.85546875" style="14" customWidth="1"/>
    <col min="15589" max="15589" width="24.28515625" style="14" customWidth="1"/>
    <col min="15590" max="15590" width="13" style="14" customWidth="1"/>
    <col min="15591" max="15591" width="7.5703125" style="14" bestFit="1" customWidth="1"/>
    <col min="15592" max="15592" width="5.7109375" style="14" bestFit="1" customWidth="1"/>
    <col min="15593" max="15593" width="11.85546875" style="14" bestFit="1" customWidth="1"/>
    <col min="15594" max="15594" width="10.140625" style="14" bestFit="1" customWidth="1"/>
    <col min="15595" max="15595" width="12.7109375" style="14" bestFit="1" customWidth="1"/>
    <col min="15596" max="15839" width="9.140625" style="14"/>
    <col min="15840" max="15840" width="4.42578125" style="14" customWidth="1"/>
    <col min="15841" max="15841" width="5.5703125" style="14" customWidth="1"/>
    <col min="15842" max="15842" width="5.28515625" style="14" bestFit="1" customWidth="1"/>
    <col min="15843" max="15843" width="8.28515625" style="14" customWidth="1"/>
    <col min="15844" max="15844" width="20.85546875" style="14" customWidth="1"/>
    <col min="15845" max="15845" width="24.28515625" style="14" customWidth="1"/>
    <col min="15846" max="15846" width="13" style="14" customWidth="1"/>
    <col min="15847" max="15847" width="7.5703125" style="14" bestFit="1" customWidth="1"/>
    <col min="15848" max="15848" width="5.7109375" style="14" bestFit="1" customWidth="1"/>
    <col min="15849" max="15849" width="11.85546875" style="14" bestFit="1" customWidth="1"/>
    <col min="15850" max="15850" width="10.140625" style="14" bestFit="1" customWidth="1"/>
    <col min="15851" max="15851" width="12.7109375" style="14" bestFit="1" customWidth="1"/>
    <col min="15852" max="16095" width="9.140625" style="14"/>
    <col min="16096" max="16096" width="4.42578125" style="14" customWidth="1"/>
    <col min="16097" max="16097" width="5.5703125" style="14" customWidth="1"/>
    <col min="16098" max="16098" width="5.28515625" style="14" bestFit="1" customWidth="1"/>
    <col min="16099" max="16099" width="8.28515625" style="14" customWidth="1"/>
    <col min="16100" max="16100" width="20.85546875" style="14" customWidth="1"/>
    <col min="16101" max="16101" width="24.28515625" style="14" customWidth="1"/>
    <col min="16102" max="16102" width="13" style="14" customWidth="1"/>
    <col min="16103" max="16103" width="7.5703125" style="14" bestFit="1" customWidth="1"/>
    <col min="16104" max="16104" width="5.7109375" style="14" bestFit="1" customWidth="1"/>
    <col min="16105" max="16105" width="11.85546875" style="14" bestFit="1" customWidth="1"/>
    <col min="16106" max="16106" width="10.140625" style="14" bestFit="1" customWidth="1"/>
    <col min="16107" max="16107" width="12.7109375" style="14" bestFit="1" customWidth="1"/>
    <col min="16108" max="16384" width="9.140625" style="14"/>
  </cols>
  <sheetData>
    <row r="1" spans="1:8" x14ac:dyDescent="0.3">
      <c r="A1" s="447" t="s">
        <v>44</v>
      </c>
      <c r="B1" s="447"/>
      <c r="C1" s="447"/>
    </row>
    <row r="3" spans="1:8" ht="16.5" customHeight="1" x14ac:dyDescent="0.3">
      <c r="B3" s="446" t="s">
        <v>45</v>
      </c>
      <c r="C3" s="446"/>
      <c r="D3" s="446"/>
      <c r="E3" s="446"/>
      <c r="F3" s="446"/>
      <c r="G3" s="446"/>
    </row>
    <row r="4" spans="1:8" x14ac:dyDescent="0.3">
      <c r="C4" s="386"/>
      <c r="D4" s="387"/>
      <c r="E4" s="387"/>
      <c r="F4" s="387"/>
    </row>
    <row r="5" spans="1:8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51</v>
      </c>
      <c r="H5" s="19" t="s">
        <v>52</v>
      </c>
    </row>
    <row r="6" spans="1:8" ht="25.5" x14ac:dyDescent="0.3">
      <c r="A6" s="294">
        <v>516</v>
      </c>
      <c r="B6" s="392" t="s">
        <v>0</v>
      </c>
      <c r="C6" s="280" t="s">
        <v>114</v>
      </c>
      <c r="D6" s="280" t="s">
        <v>726</v>
      </c>
      <c r="E6" s="393">
        <v>60927.85</v>
      </c>
      <c r="F6" s="227" t="s">
        <v>1</v>
      </c>
      <c r="G6" s="230" t="s">
        <v>118</v>
      </c>
      <c r="H6" s="335">
        <v>44036</v>
      </c>
    </row>
    <row r="7" spans="1:8" ht="25.5" x14ac:dyDescent="0.3">
      <c r="A7" s="294">
        <v>517</v>
      </c>
      <c r="B7" s="392" t="s">
        <v>0</v>
      </c>
      <c r="C7" s="280" t="s">
        <v>8</v>
      </c>
      <c r="D7" s="280" t="s">
        <v>727</v>
      </c>
      <c r="E7" s="393">
        <v>19550.64</v>
      </c>
      <c r="F7" s="227" t="s">
        <v>1</v>
      </c>
      <c r="G7" s="325" t="s">
        <v>28</v>
      </c>
      <c r="H7" s="335">
        <v>44036</v>
      </c>
    </row>
    <row r="8" spans="1:8" ht="25.5" x14ac:dyDescent="0.3">
      <c r="A8" s="294">
        <v>518</v>
      </c>
      <c r="B8" s="392" t="s">
        <v>0</v>
      </c>
      <c r="C8" s="360" t="s">
        <v>691</v>
      </c>
      <c r="D8" s="280" t="s">
        <v>728</v>
      </c>
      <c r="E8" s="393">
        <v>22748.97</v>
      </c>
      <c r="F8" s="227" t="s">
        <v>1</v>
      </c>
      <c r="G8" s="389" t="s">
        <v>109</v>
      </c>
      <c r="H8" s="335">
        <v>44036</v>
      </c>
    </row>
    <row r="9" spans="1:8" ht="25.5" x14ac:dyDescent="0.3">
      <c r="A9" s="294">
        <v>519</v>
      </c>
      <c r="B9" s="282" t="s">
        <v>0</v>
      </c>
      <c r="C9" s="280" t="s">
        <v>479</v>
      </c>
      <c r="D9" s="280" t="s">
        <v>729</v>
      </c>
      <c r="E9" s="393">
        <v>61914.2</v>
      </c>
      <c r="F9" s="227" t="s">
        <v>1</v>
      </c>
      <c r="G9" s="389" t="s">
        <v>481</v>
      </c>
      <c r="H9" s="335">
        <v>44036</v>
      </c>
    </row>
    <row r="10" spans="1:8" ht="25.5" x14ac:dyDescent="0.3">
      <c r="A10" s="294">
        <v>520</v>
      </c>
      <c r="B10" s="282" t="s">
        <v>0</v>
      </c>
      <c r="C10" s="280" t="s">
        <v>243</v>
      </c>
      <c r="D10" s="280" t="s">
        <v>730</v>
      </c>
      <c r="E10" s="393">
        <v>871742.69</v>
      </c>
      <c r="F10" s="227" t="s">
        <v>1</v>
      </c>
      <c r="G10" s="389" t="s">
        <v>231</v>
      </c>
      <c r="H10" s="335">
        <v>44036</v>
      </c>
    </row>
    <row r="11" spans="1:8" ht="25.5" x14ac:dyDescent="0.3">
      <c r="A11" s="294">
        <v>326</v>
      </c>
      <c r="B11" s="282" t="s">
        <v>0</v>
      </c>
      <c r="C11" s="280" t="s">
        <v>37</v>
      </c>
      <c r="D11" s="280" t="s">
        <v>731</v>
      </c>
      <c r="E11" s="227" t="s">
        <v>1</v>
      </c>
      <c r="F11" s="393">
        <v>14224.91</v>
      </c>
      <c r="G11" s="389" t="s">
        <v>28</v>
      </c>
      <c r="H11" s="335">
        <v>44036</v>
      </c>
    </row>
    <row r="12" spans="1:8" ht="25.5" x14ac:dyDescent="0.3">
      <c r="A12" s="294">
        <v>327</v>
      </c>
      <c r="B12" s="282" t="s">
        <v>0</v>
      </c>
      <c r="C12" s="280" t="s">
        <v>732</v>
      </c>
      <c r="D12" s="280" t="s">
        <v>733</v>
      </c>
      <c r="E12" s="227" t="s">
        <v>1</v>
      </c>
      <c r="F12" s="393">
        <v>45712.05</v>
      </c>
      <c r="G12" s="389" t="s">
        <v>725</v>
      </c>
      <c r="H12" s="335">
        <v>44036</v>
      </c>
    </row>
    <row r="13" spans="1:8" x14ac:dyDescent="0.3">
      <c r="A13" s="448" t="s">
        <v>74</v>
      </c>
      <c r="B13" s="449"/>
      <c r="C13" s="449"/>
      <c r="D13" s="450"/>
      <c r="E13" s="91">
        <f>SUM(E6:E12)</f>
        <v>1036884.3499999999</v>
      </c>
      <c r="F13" s="91">
        <f>SUM(F11:F12)</f>
        <v>59936.960000000006</v>
      </c>
      <c r="G13" s="17"/>
      <c r="H13" s="151"/>
    </row>
  </sheetData>
  <mergeCells count="3">
    <mergeCell ref="A1:C1"/>
    <mergeCell ref="B3:G3"/>
    <mergeCell ref="A13:D13"/>
  </mergeCells>
  <pageMargins left="0.7" right="0.7" top="0.75" bottom="0.75" header="0.3" footer="0.3"/>
  <pageSetup paperSize="9" scale="42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zoomScaleNormal="100" workbookViewId="0">
      <pane xSplit="1" ySplit="1" topLeftCell="B5" activePane="bottomRight" state="frozen"/>
      <selection pane="topRight" activeCell="B1" sqref="B1"/>
      <selection pane="bottomLeft" activeCell="A6" sqref="A6"/>
      <selection pane="bottomRight" activeCell="B8" sqref="B8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1.85546875" style="14" customWidth="1"/>
    <col min="8" max="8" width="18.85546875" style="14" customWidth="1"/>
    <col min="9" max="10" width="9.140625" style="14"/>
    <col min="11" max="11" width="19.140625" style="14" bestFit="1" customWidth="1"/>
    <col min="12" max="223" width="9.140625" style="14"/>
    <col min="224" max="224" width="4.42578125" style="14" customWidth="1"/>
    <col min="225" max="225" width="5.5703125" style="14" customWidth="1"/>
    <col min="226" max="226" width="5.28515625" style="14" bestFit="1" customWidth="1"/>
    <col min="227" max="227" width="8.28515625" style="14" customWidth="1"/>
    <col min="228" max="228" width="20.85546875" style="14" customWidth="1"/>
    <col min="229" max="229" width="24.28515625" style="14" customWidth="1"/>
    <col min="230" max="230" width="13" style="14" customWidth="1"/>
    <col min="231" max="231" width="7.5703125" style="14" bestFit="1" customWidth="1"/>
    <col min="232" max="232" width="5.7109375" style="14" bestFit="1" customWidth="1"/>
    <col min="233" max="233" width="11.85546875" style="14" bestFit="1" customWidth="1"/>
    <col min="234" max="234" width="10.140625" style="14" bestFit="1" customWidth="1"/>
    <col min="235" max="235" width="12.7109375" style="14" bestFit="1" customWidth="1"/>
    <col min="236" max="479" width="9.140625" style="14"/>
    <col min="480" max="480" width="4.42578125" style="14" customWidth="1"/>
    <col min="481" max="481" width="5.5703125" style="14" customWidth="1"/>
    <col min="482" max="482" width="5.28515625" style="14" bestFit="1" customWidth="1"/>
    <col min="483" max="483" width="8.28515625" style="14" customWidth="1"/>
    <col min="484" max="484" width="20.85546875" style="14" customWidth="1"/>
    <col min="485" max="485" width="24.28515625" style="14" customWidth="1"/>
    <col min="486" max="486" width="13" style="14" customWidth="1"/>
    <col min="487" max="487" width="7.5703125" style="14" bestFit="1" customWidth="1"/>
    <col min="488" max="488" width="5.7109375" style="14" bestFit="1" customWidth="1"/>
    <col min="489" max="489" width="11.85546875" style="14" bestFit="1" customWidth="1"/>
    <col min="490" max="490" width="10.140625" style="14" bestFit="1" customWidth="1"/>
    <col min="491" max="491" width="12.7109375" style="14" bestFit="1" customWidth="1"/>
    <col min="492" max="735" width="9.140625" style="14"/>
    <col min="736" max="736" width="4.42578125" style="14" customWidth="1"/>
    <col min="737" max="737" width="5.5703125" style="14" customWidth="1"/>
    <col min="738" max="738" width="5.28515625" style="14" bestFit="1" customWidth="1"/>
    <col min="739" max="739" width="8.28515625" style="14" customWidth="1"/>
    <col min="740" max="740" width="20.85546875" style="14" customWidth="1"/>
    <col min="741" max="741" width="24.28515625" style="14" customWidth="1"/>
    <col min="742" max="742" width="13" style="14" customWidth="1"/>
    <col min="743" max="743" width="7.5703125" style="14" bestFit="1" customWidth="1"/>
    <col min="744" max="744" width="5.7109375" style="14" bestFit="1" customWidth="1"/>
    <col min="745" max="745" width="11.85546875" style="14" bestFit="1" customWidth="1"/>
    <col min="746" max="746" width="10.140625" style="14" bestFit="1" customWidth="1"/>
    <col min="747" max="747" width="12.7109375" style="14" bestFit="1" customWidth="1"/>
    <col min="748" max="991" width="9.140625" style="14"/>
    <col min="992" max="992" width="4.42578125" style="14" customWidth="1"/>
    <col min="993" max="993" width="5.5703125" style="14" customWidth="1"/>
    <col min="994" max="994" width="5.28515625" style="14" bestFit="1" customWidth="1"/>
    <col min="995" max="995" width="8.28515625" style="14" customWidth="1"/>
    <col min="996" max="996" width="20.85546875" style="14" customWidth="1"/>
    <col min="997" max="997" width="24.28515625" style="14" customWidth="1"/>
    <col min="998" max="998" width="13" style="14" customWidth="1"/>
    <col min="999" max="999" width="7.5703125" style="14" bestFit="1" customWidth="1"/>
    <col min="1000" max="1000" width="5.7109375" style="14" bestFit="1" customWidth="1"/>
    <col min="1001" max="1001" width="11.85546875" style="14" bestFit="1" customWidth="1"/>
    <col min="1002" max="1002" width="10.140625" style="14" bestFit="1" customWidth="1"/>
    <col min="1003" max="1003" width="12.7109375" style="14" bestFit="1" customWidth="1"/>
    <col min="1004" max="1247" width="9.140625" style="14"/>
    <col min="1248" max="1248" width="4.42578125" style="14" customWidth="1"/>
    <col min="1249" max="1249" width="5.5703125" style="14" customWidth="1"/>
    <col min="1250" max="1250" width="5.28515625" style="14" bestFit="1" customWidth="1"/>
    <col min="1251" max="1251" width="8.28515625" style="14" customWidth="1"/>
    <col min="1252" max="1252" width="20.85546875" style="14" customWidth="1"/>
    <col min="1253" max="1253" width="24.28515625" style="14" customWidth="1"/>
    <col min="1254" max="1254" width="13" style="14" customWidth="1"/>
    <col min="1255" max="1255" width="7.5703125" style="14" bestFit="1" customWidth="1"/>
    <col min="1256" max="1256" width="5.7109375" style="14" bestFit="1" customWidth="1"/>
    <col min="1257" max="1257" width="11.85546875" style="14" bestFit="1" customWidth="1"/>
    <col min="1258" max="1258" width="10.140625" style="14" bestFit="1" customWidth="1"/>
    <col min="1259" max="1259" width="12.7109375" style="14" bestFit="1" customWidth="1"/>
    <col min="1260" max="1503" width="9.140625" style="14"/>
    <col min="1504" max="1504" width="4.42578125" style="14" customWidth="1"/>
    <col min="1505" max="1505" width="5.5703125" style="14" customWidth="1"/>
    <col min="1506" max="1506" width="5.28515625" style="14" bestFit="1" customWidth="1"/>
    <col min="1507" max="1507" width="8.28515625" style="14" customWidth="1"/>
    <col min="1508" max="1508" width="20.85546875" style="14" customWidth="1"/>
    <col min="1509" max="1509" width="24.28515625" style="14" customWidth="1"/>
    <col min="1510" max="1510" width="13" style="14" customWidth="1"/>
    <col min="1511" max="1511" width="7.5703125" style="14" bestFit="1" customWidth="1"/>
    <col min="1512" max="1512" width="5.7109375" style="14" bestFit="1" customWidth="1"/>
    <col min="1513" max="1513" width="11.85546875" style="14" bestFit="1" customWidth="1"/>
    <col min="1514" max="1514" width="10.140625" style="14" bestFit="1" customWidth="1"/>
    <col min="1515" max="1515" width="12.7109375" style="14" bestFit="1" customWidth="1"/>
    <col min="1516" max="1759" width="9.140625" style="14"/>
    <col min="1760" max="1760" width="4.42578125" style="14" customWidth="1"/>
    <col min="1761" max="1761" width="5.5703125" style="14" customWidth="1"/>
    <col min="1762" max="1762" width="5.28515625" style="14" bestFit="1" customWidth="1"/>
    <col min="1763" max="1763" width="8.28515625" style="14" customWidth="1"/>
    <col min="1764" max="1764" width="20.85546875" style="14" customWidth="1"/>
    <col min="1765" max="1765" width="24.28515625" style="14" customWidth="1"/>
    <col min="1766" max="1766" width="13" style="14" customWidth="1"/>
    <col min="1767" max="1767" width="7.5703125" style="14" bestFit="1" customWidth="1"/>
    <col min="1768" max="1768" width="5.7109375" style="14" bestFit="1" customWidth="1"/>
    <col min="1769" max="1769" width="11.85546875" style="14" bestFit="1" customWidth="1"/>
    <col min="1770" max="1770" width="10.140625" style="14" bestFit="1" customWidth="1"/>
    <col min="1771" max="1771" width="12.7109375" style="14" bestFit="1" customWidth="1"/>
    <col min="1772" max="2015" width="9.140625" style="14"/>
    <col min="2016" max="2016" width="4.42578125" style="14" customWidth="1"/>
    <col min="2017" max="2017" width="5.5703125" style="14" customWidth="1"/>
    <col min="2018" max="2018" width="5.28515625" style="14" bestFit="1" customWidth="1"/>
    <col min="2019" max="2019" width="8.28515625" style="14" customWidth="1"/>
    <col min="2020" max="2020" width="20.85546875" style="14" customWidth="1"/>
    <col min="2021" max="2021" width="24.28515625" style="14" customWidth="1"/>
    <col min="2022" max="2022" width="13" style="14" customWidth="1"/>
    <col min="2023" max="2023" width="7.5703125" style="14" bestFit="1" customWidth="1"/>
    <col min="2024" max="2024" width="5.7109375" style="14" bestFit="1" customWidth="1"/>
    <col min="2025" max="2025" width="11.85546875" style="14" bestFit="1" customWidth="1"/>
    <col min="2026" max="2026" width="10.140625" style="14" bestFit="1" customWidth="1"/>
    <col min="2027" max="2027" width="12.7109375" style="14" bestFit="1" customWidth="1"/>
    <col min="2028" max="2271" width="9.140625" style="14"/>
    <col min="2272" max="2272" width="4.42578125" style="14" customWidth="1"/>
    <col min="2273" max="2273" width="5.5703125" style="14" customWidth="1"/>
    <col min="2274" max="2274" width="5.28515625" style="14" bestFit="1" customWidth="1"/>
    <col min="2275" max="2275" width="8.28515625" style="14" customWidth="1"/>
    <col min="2276" max="2276" width="20.85546875" style="14" customWidth="1"/>
    <col min="2277" max="2277" width="24.28515625" style="14" customWidth="1"/>
    <col min="2278" max="2278" width="13" style="14" customWidth="1"/>
    <col min="2279" max="2279" width="7.5703125" style="14" bestFit="1" customWidth="1"/>
    <col min="2280" max="2280" width="5.7109375" style="14" bestFit="1" customWidth="1"/>
    <col min="2281" max="2281" width="11.85546875" style="14" bestFit="1" customWidth="1"/>
    <col min="2282" max="2282" width="10.140625" style="14" bestFit="1" customWidth="1"/>
    <col min="2283" max="2283" width="12.7109375" style="14" bestFit="1" customWidth="1"/>
    <col min="2284" max="2527" width="9.140625" style="14"/>
    <col min="2528" max="2528" width="4.42578125" style="14" customWidth="1"/>
    <col min="2529" max="2529" width="5.5703125" style="14" customWidth="1"/>
    <col min="2530" max="2530" width="5.28515625" style="14" bestFit="1" customWidth="1"/>
    <col min="2531" max="2531" width="8.28515625" style="14" customWidth="1"/>
    <col min="2532" max="2532" width="20.85546875" style="14" customWidth="1"/>
    <col min="2533" max="2533" width="24.28515625" style="14" customWidth="1"/>
    <col min="2534" max="2534" width="13" style="14" customWidth="1"/>
    <col min="2535" max="2535" width="7.5703125" style="14" bestFit="1" customWidth="1"/>
    <col min="2536" max="2536" width="5.7109375" style="14" bestFit="1" customWidth="1"/>
    <col min="2537" max="2537" width="11.85546875" style="14" bestFit="1" customWidth="1"/>
    <col min="2538" max="2538" width="10.140625" style="14" bestFit="1" customWidth="1"/>
    <col min="2539" max="2539" width="12.7109375" style="14" bestFit="1" customWidth="1"/>
    <col min="2540" max="2783" width="9.140625" style="14"/>
    <col min="2784" max="2784" width="4.42578125" style="14" customWidth="1"/>
    <col min="2785" max="2785" width="5.5703125" style="14" customWidth="1"/>
    <col min="2786" max="2786" width="5.28515625" style="14" bestFit="1" customWidth="1"/>
    <col min="2787" max="2787" width="8.28515625" style="14" customWidth="1"/>
    <col min="2788" max="2788" width="20.85546875" style="14" customWidth="1"/>
    <col min="2789" max="2789" width="24.28515625" style="14" customWidth="1"/>
    <col min="2790" max="2790" width="13" style="14" customWidth="1"/>
    <col min="2791" max="2791" width="7.5703125" style="14" bestFit="1" customWidth="1"/>
    <col min="2792" max="2792" width="5.7109375" style="14" bestFit="1" customWidth="1"/>
    <col min="2793" max="2793" width="11.85546875" style="14" bestFit="1" customWidth="1"/>
    <col min="2794" max="2794" width="10.140625" style="14" bestFit="1" customWidth="1"/>
    <col min="2795" max="2795" width="12.7109375" style="14" bestFit="1" customWidth="1"/>
    <col min="2796" max="3039" width="9.140625" style="14"/>
    <col min="3040" max="3040" width="4.42578125" style="14" customWidth="1"/>
    <col min="3041" max="3041" width="5.5703125" style="14" customWidth="1"/>
    <col min="3042" max="3042" width="5.28515625" style="14" bestFit="1" customWidth="1"/>
    <col min="3043" max="3043" width="8.28515625" style="14" customWidth="1"/>
    <col min="3044" max="3044" width="20.85546875" style="14" customWidth="1"/>
    <col min="3045" max="3045" width="24.28515625" style="14" customWidth="1"/>
    <col min="3046" max="3046" width="13" style="14" customWidth="1"/>
    <col min="3047" max="3047" width="7.5703125" style="14" bestFit="1" customWidth="1"/>
    <col min="3048" max="3048" width="5.7109375" style="14" bestFit="1" customWidth="1"/>
    <col min="3049" max="3049" width="11.85546875" style="14" bestFit="1" customWidth="1"/>
    <col min="3050" max="3050" width="10.140625" style="14" bestFit="1" customWidth="1"/>
    <col min="3051" max="3051" width="12.7109375" style="14" bestFit="1" customWidth="1"/>
    <col min="3052" max="3295" width="9.140625" style="14"/>
    <col min="3296" max="3296" width="4.42578125" style="14" customWidth="1"/>
    <col min="3297" max="3297" width="5.5703125" style="14" customWidth="1"/>
    <col min="3298" max="3298" width="5.28515625" style="14" bestFit="1" customWidth="1"/>
    <col min="3299" max="3299" width="8.28515625" style="14" customWidth="1"/>
    <col min="3300" max="3300" width="20.85546875" style="14" customWidth="1"/>
    <col min="3301" max="3301" width="24.28515625" style="14" customWidth="1"/>
    <col min="3302" max="3302" width="13" style="14" customWidth="1"/>
    <col min="3303" max="3303" width="7.5703125" style="14" bestFit="1" customWidth="1"/>
    <col min="3304" max="3304" width="5.7109375" style="14" bestFit="1" customWidth="1"/>
    <col min="3305" max="3305" width="11.85546875" style="14" bestFit="1" customWidth="1"/>
    <col min="3306" max="3306" width="10.140625" style="14" bestFit="1" customWidth="1"/>
    <col min="3307" max="3307" width="12.7109375" style="14" bestFit="1" customWidth="1"/>
    <col min="3308" max="3551" width="9.140625" style="14"/>
    <col min="3552" max="3552" width="4.42578125" style="14" customWidth="1"/>
    <col min="3553" max="3553" width="5.5703125" style="14" customWidth="1"/>
    <col min="3554" max="3554" width="5.28515625" style="14" bestFit="1" customWidth="1"/>
    <col min="3555" max="3555" width="8.28515625" style="14" customWidth="1"/>
    <col min="3556" max="3556" width="20.85546875" style="14" customWidth="1"/>
    <col min="3557" max="3557" width="24.28515625" style="14" customWidth="1"/>
    <col min="3558" max="3558" width="13" style="14" customWidth="1"/>
    <col min="3559" max="3559" width="7.5703125" style="14" bestFit="1" customWidth="1"/>
    <col min="3560" max="3560" width="5.7109375" style="14" bestFit="1" customWidth="1"/>
    <col min="3561" max="3561" width="11.85546875" style="14" bestFit="1" customWidth="1"/>
    <col min="3562" max="3562" width="10.140625" style="14" bestFit="1" customWidth="1"/>
    <col min="3563" max="3563" width="12.7109375" style="14" bestFit="1" customWidth="1"/>
    <col min="3564" max="3807" width="9.140625" style="14"/>
    <col min="3808" max="3808" width="4.42578125" style="14" customWidth="1"/>
    <col min="3809" max="3809" width="5.5703125" style="14" customWidth="1"/>
    <col min="3810" max="3810" width="5.28515625" style="14" bestFit="1" customWidth="1"/>
    <col min="3811" max="3811" width="8.28515625" style="14" customWidth="1"/>
    <col min="3812" max="3812" width="20.85546875" style="14" customWidth="1"/>
    <col min="3813" max="3813" width="24.28515625" style="14" customWidth="1"/>
    <col min="3814" max="3814" width="13" style="14" customWidth="1"/>
    <col min="3815" max="3815" width="7.5703125" style="14" bestFit="1" customWidth="1"/>
    <col min="3816" max="3816" width="5.7109375" style="14" bestFit="1" customWidth="1"/>
    <col min="3817" max="3817" width="11.85546875" style="14" bestFit="1" customWidth="1"/>
    <col min="3818" max="3818" width="10.140625" style="14" bestFit="1" customWidth="1"/>
    <col min="3819" max="3819" width="12.7109375" style="14" bestFit="1" customWidth="1"/>
    <col min="3820" max="4063" width="9.140625" style="14"/>
    <col min="4064" max="4064" width="4.42578125" style="14" customWidth="1"/>
    <col min="4065" max="4065" width="5.5703125" style="14" customWidth="1"/>
    <col min="4066" max="4066" width="5.28515625" style="14" bestFit="1" customWidth="1"/>
    <col min="4067" max="4067" width="8.28515625" style="14" customWidth="1"/>
    <col min="4068" max="4068" width="20.85546875" style="14" customWidth="1"/>
    <col min="4069" max="4069" width="24.28515625" style="14" customWidth="1"/>
    <col min="4070" max="4070" width="13" style="14" customWidth="1"/>
    <col min="4071" max="4071" width="7.5703125" style="14" bestFit="1" customWidth="1"/>
    <col min="4072" max="4072" width="5.7109375" style="14" bestFit="1" customWidth="1"/>
    <col min="4073" max="4073" width="11.85546875" style="14" bestFit="1" customWidth="1"/>
    <col min="4074" max="4074" width="10.140625" style="14" bestFit="1" customWidth="1"/>
    <col min="4075" max="4075" width="12.7109375" style="14" bestFit="1" customWidth="1"/>
    <col min="4076" max="4319" width="9.140625" style="14"/>
    <col min="4320" max="4320" width="4.42578125" style="14" customWidth="1"/>
    <col min="4321" max="4321" width="5.5703125" style="14" customWidth="1"/>
    <col min="4322" max="4322" width="5.28515625" style="14" bestFit="1" customWidth="1"/>
    <col min="4323" max="4323" width="8.28515625" style="14" customWidth="1"/>
    <col min="4324" max="4324" width="20.85546875" style="14" customWidth="1"/>
    <col min="4325" max="4325" width="24.28515625" style="14" customWidth="1"/>
    <col min="4326" max="4326" width="13" style="14" customWidth="1"/>
    <col min="4327" max="4327" width="7.5703125" style="14" bestFit="1" customWidth="1"/>
    <col min="4328" max="4328" width="5.7109375" style="14" bestFit="1" customWidth="1"/>
    <col min="4329" max="4329" width="11.85546875" style="14" bestFit="1" customWidth="1"/>
    <col min="4330" max="4330" width="10.140625" style="14" bestFit="1" customWidth="1"/>
    <col min="4331" max="4331" width="12.7109375" style="14" bestFit="1" customWidth="1"/>
    <col min="4332" max="4575" width="9.140625" style="14"/>
    <col min="4576" max="4576" width="4.42578125" style="14" customWidth="1"/>
    <col min="4577" max="4577" width="5.5703125" style="14" customWidth="1"/>
    <col min="4578" max="4578" width="5.28515625" style="14" bestFit="1" customWidth="1"/>
    <col min="4579" max="4579" width="8.28515625" style="14" customWidth="1"/>
    <col min="4580" max="4580" width="20.85546875" style="14" customWidth="1"/>
    <col min="4581" max="4581" width="24.28515625" style="14" customWidth="1"/>
    <col min="4582" max="4582" width="13" style="14" customWidth="1"/>
    <col min="4583" max="4583" width="7.5703125" style="14" bestFit="1" customWidth="1"/>
    <col min="4584" max="4584" width="5.7109375" style="14" bestFit="1" customWidth="1"/>
    <col min="4585" max="4585" width="11.85546875" style="14" bestFit="1" customWidth="1"/>
    <col min="4586" max="4586" width="10.140625" style="14" bestFit="1" customWidth="1"/>
    <col min="4587" max="4587" width="12.7109375" style="14" bestFit="1" customWidth="1"/>
    <col min="4588" max="4831" width="9.140625" style="14"/>
    <col min="4832" max="4832" width="4.42578125" style="14" customWidth="1"/>
    <col min="4833" max="4833" width="5.5703125" style="14" customWidth="1"/>
    <col min="4834" max="4834" width="5.28515625" style="14" bestFit="1" customWidth="1"/>
    <col min="4835" max="4835" width="8.28515625" style="14" customWidth="1"/>
    <col min="4836" max="4836" width="20.85546875" style="14" customWidth="1"/>
    <col min="4837" max="4837" width="24.28515625" style="14" customWidth="1"/>
    <col min="4838" max="4838" width="13" style="14" customWidth="1"/>
    <col min="4839" max="4839" width="7.5703125" style="14" bestFit="1" customWidth="1"/>
    <col min="4840" max="4840" width="5.7109375" style="14" bestFit="1" customWidth="1"/>
    <col min="4841" max="4841" width="11.85546875" style="14" bestFit="1" customWidth="1"/>
    <col min="4842" max="4842" width="10.140625" style="14" bestFit="1" customWidth="1"/>
    <col min="4843" max="4843" width="12.7109375" style="14" bestFit="1" customWidth="1"/>
    <col min="4844" max="5087" width="9.140625" style="14"/>
    <col min="5088" max="5088" width="4.42578125" style="14" customWidth="1"/>
    <col min="5089" max="5089" width="5.5703125" style="14" customWidth="1"/>
    <col min="5090" max="5090" width="5.28515625" style="14" bestFit="1" customWidth="1"/>
    <col min="5091" max="5091" width="8.28515625" style="14" customWidth="1"/>
    <col min="5092" max="5092" width="20.85546875" style="14" customWidth="1"/>
    <col min="5093" max="5093" width="24.28515625" style="14" customWidth="1"/>
    <col min="5094" max="5094" width="13" style="14" customWidth="1"/>
    <col min="5095" max="5095" width="7.5703125" style="14" bestFit="1" customWidth="1"/>
    <col min="5096" max="5096" width="5.7109375" style="14" bestFit="1" customWidth="1"/>
    <col min="5097" max="5097" width="11.85546875" style="14" bestFit="1" customWidth="1"/>
    <col min="5098" max="5098" width="10.140625" style="14" bestFit="1" customWidth="1"/>
    <col min="5099" max="5099" width="12.7109375" style="14" bestFit="1" customWidth="1"/>
    <col min="5100" max="5343" width="9.140625" style="14"/>
    <col min="5344" max="5344" width="4.42578125" style="14" customWidth="1"/>
    <col min="5345" max="5345" width="5.5703125" style="14" customWidth="1"/>
    <col min="5346" max="5346" width="5.28515625" style="14" bestFit="1" customWidth="1"/>
    <col min="5347" max="5347" width="8.28515625" style="14" customWidth="1"/>
    <col min="5348" max="5348" width="20.85546875" style="14" customWidth="1"/>
    <col min="5349" max="5349" width="24.28515625" style="14" customWidth="1"/>
    <col min="5350" max="5350" width="13" style="14" customWidth="1"/>
    <col min="5351" max="5351" width="7.5703125" style="14" bestFit="1" customWidth="1"/>
    <col min="5352" max="5352" width="5.7109375" style="14" bestFit="1" customWidth="1"/>
    <col min="5353" max="5353" width="11.85546875" style="14" bestFit="1" customWidth="1"/>
    <col min="5354" max="5354" width="10.140625" style="14" bestFit="1" customWidth="1"/>
    <col min="5355" max="5355" width="12.7109375" style="14" bestFit="1" customWidth="1"/>
    <col min="5356" max="5599" width="9.140625" style="14"/>
    <col min="5600" max="5600" width="4.42578125" style="14" customWidth="1"/>
    <col min="5601" max="5601" width="5.5703125" style="14" customWidth="1"/>
    <col min="5602" max="5602" width="5.28515625" style="14" bestFit="1" customWidth="1"/>
    <col min="5603" max="5603" width="8.28515625" style="14" customWidth="1"/>
    <col min="5604" max="5604" width="20.85546875" style="14" customWidth="1"/>
    <col min="5605" max="5605" width="24.28515625" style="14" customWidth="1"/>
    <col min="5606" max="5606" width="13" style="14" customWidth="1"/>
    <col min="5607" max="5607" width="7.5703125" style="14" bestFit="1" customWidth="1"/>
    <col min="5608" max="5608" width="5.7109375" style="14" bestFit="1" customWidth="1"/>
    <col min="5609" max="5609" width="11.85546875" style="14" bestFit="1" customWidth="1"/>
    <col min="5610" max="5610" width="10.140625" style="14" bestFit="1" customWidth="1"/>
    <col min="5611" max="5611" width="12.7109375" style="14" bestFit="1" customWidth="1"/>
    <col min="5612" max="5855" width="9.140625" style="14"/>
    <col min="5856" max="5856" width="4.42578125" style="14" customWidth="1"/>
    <col min="5857" max="5857" width="5.5703125" style="14" customWidth="1"/>
    <col min="5858" max="5858" width="5.28515625" style="14" bestFit="1" customWidth="1"/>
    <col min="5859" max="5859" width="8.28515625" style="14" customWidth="1"/>
    <col min="5860" max="5860" width="20.85546875" style="14" customWidth="1"/>
    <col min="5861" max="5861" width="24.28515625" style="14" customWidth="1"/>
    <col min="5862" max="5862" width="13" style="14" customWidth="1"/>
    <col min="5863" max="5863" width="7.5703125" style="14" bestFit="1" customWidth="1"/>
    <col min="5864" max="5864" width="5.7109375" style="14" bestFit="1" customWidth="1"/>
    <col min="5865" max="5865" width="11.85546875" style="14" bestFit="1" customWidth="1"/>
    <col min="5866" max="5866" width="10.140625" style="14" bestFit="1" customWidth="1"/>
    <col min="5867" max="5867" width="12.7109375" style="14" bestFit="1" customWidth="1"/>
    <col min="5868" max="6111" width="9.140625" style="14"/>
    <col min="6112" max="6112" width="4.42578125" style="14" customWidth="1"/>
    <col min="6113" max="6113" width="5.5703125" style="14" customWidth="1"/>
    <col min="6114" max="6114" width="5.28515625" style="14" bestFit="1" customWidth="1"/>
    <col min="6115" max="6115" width="8.28515625" style="14" customWidth="1"/>
    <col min="6116" max="6116" width="20.85546875" style="14" customWidth="1"/>
    <col min="6117" max="6117" width="24.28515625" style="14" customWidth="1"/>
    <col min="6118" max="6118" width="13" style="14" customWidth="1"/>
    <col min="6119" max="6119" width="7.5703125" style="14" bestFit="1" customWidth="1"/>
    <col min="6120" max="6120" width="5.7109375" style="14" bestFit="1" customWidth="1"/>
    <col min="6121" max="6121" width="11.85546875" style="14" bestFit="1" customWidth="1"/>
    <col min="6122" max="6122" width="10.140625" style="14" bestFit="1" customWidth="1"/>
    <col min="6123" max="6123" width="12.7109375" style="14" bestFit="1" customWidth="1"/>
    <col min="6124" max="6367" width="9.140625" style="14"/>
    <col min="6368" max="6368" width="4.42578125" style="14" customWidth="1"/>
    <col min="6369" max="6369" width="5.5703125" style="14" customWidth="1"/>
    <col min="6370" max="6370" width="5.28515625" style="14" bestFit="1" customWidth="1"/>
    <col min="6371" max="6371" width="8.28515625" style="14" customWidth="1"/>
    <col min="6372" max="6372" width="20.85546875" style="14" customWidth="1"/>
    <col min="6373" max="6373" width="24.28515625" style="14" customWidth="1"/>
    <col min="6374" max="6374" width="13" style="14" customWidth="1"/>
    <col min="6375" max="6375" width="7.5703125" style="14" bestFit="1" customWidth="1"/>
    <col min="6376" max="6376" width="5.7109375" style="14" bestFit="1" customWidth="1"/>
    <col min="6377" max="6377" width="11.85546875" style="14" bestFit="1" customWidth="1"/>
    <col min="6378" max="6378" width="10.140625" style="14" bestFit="1" customWidth="1"/>
    <col min="6379" max="6379" width="12.7109375" style="14" bestFit="1" customWidth="1"/>
    <col min="6380" max="6623" width="9.140625" style="14"/>
    <col min="6624" max="6624" width="4.42578125" style="14" customWidth="1"/>
    <col min="6625" max="6625" width="5.5703125" style="14" customWidth="1"/>
    <col min="6626" max="6626" width="5.28515625" style="14" bestFit="1" customWidth="1"/>
    <col min="6627" max="6627" width="8.28515625" style="14" customWidth="1"/>
    <col min="6628" max="6628" width="20.85546875" style="14" customWidth="1"/>
    <col min="6629" max="6629" width="24.28515625" style="14" customWidth="1"/>
    <col min="6630" max="6630" width="13" style="14" customWidth="1"/>
    <col min="6631" max="6631" width="7.5703125" style="14" bestFit="1" customWidth="1"/>
    <col min="6632" max="6632" width="5.7109375" style="14" bestFit="1" customWidth="1"/>
    <col min="6633" max="6633" width="11.85546875" style="14" bestFit="1" customWidth="1"/>
    <col min="6634" max="6634" width="10.140625" style="14" bestFit="1" customWidth="1"/>
    <col min="6635" max="6635" width="12.7109375" style="14" bestFit="1" customWidth="1"/>
    <col min="6636" max="6879" width="9.140625" style="14"/>
    <col min="6880" max="6880" width="4.42578125" style="14" customWidth="1"/>
    <col min="6881" max="6881" width="5.5703125" style="14" customWidth="1"/>
    <col min="6882" max="6882" width="5.28515625" style="14" bestFit="1" customWidth="1"/>
    <col min="6883" max="6883" width="8.28515625" style="14" customWidth="1"/>
    <col min="6884" max="6884" width="20.85546875" style="14" customWidth="1"/>
    <col min="6885" max="6885" width="24.28515625" style="14" customWidth="1"/>
    <col min="6886" max="6886" width="13" style="14" customWidth="1"/>
    <col min="6887" max="6887" width="7.5703125" style="14" bestFit="1" customWidth="1"/>
    <col min="6888" max="6888" width="5.7109375" style="14" bestFit="1" customWidth="1"/>
    <col min="6889" max="6889" width="11.85546875" style="14" bestFit="1" customWidth="1"/>
    <col min="6890" max="6890" width="10.140625" style="14" bestFit="1" customWidth="1"/>
    <col min="6891" max="6891" width="12.7109375" style="14" bestFit="1" customWidth="1"/>
    <col min="6892" max="7135" width="9.140625" style="14"/>
    <col min="7136" max="7136" width="4.42578125" style="14" customWidth="1"/>
    <col min="7137" max="7137" width="5.5703125" style="14" customWidth="1"/>
    <col min="7138" max="7138" width="5.28515625" style="14" bestFit="1" customWidth="1"/>
    <col min="7139" max="7139" width="8.28515625" style="14" customWidth="1"/>
    <col min="7140" max="7140" width="20.85546875" style="14" customWidth="1"/>
    <col min="7141" max="7141" width="24.28515625" style="14" customWidth="1"/>
    <col min="7142" max="7142" width="13" style="14" customWidth="1"/>
    <col min="7143" max="7143" width="7.5703125" style="14" bestFit="1" customWidth="1"/>
    <col min="7144" max="7144" width="5.7109375" style="14" bestFit="1" customWidth="1"/>
    <col min="7145" max="7145" width="11.85546875" style="14" bestFit="1" customWidth="1"/>
    <col min="7146" max="7146" width="10.140625" style="14" bestFit="1" customWidth="1"/>
    <col min="7147" max="7147" width="12.7109375" style="14" bestFit="1" customWidth="1"/>
    <col min="7148" max="7391" width="9.140625" style="14"/>
    <col min="7392" max="7392" width="4.42578125" style="14" customWidth="1"/>
    <col min="7393" max="7393" width="5.5703125" style="14" customWidth="1"/>
    <col min="7394" max="7394" width="5.28515625" style="14" bestFit="1" customWidth="1"/>
    <col min="7395" max="7395" width="8.28515625" style="14" customWidth="1"/>
    <col min="7396" max="7396" width="20.85546875" style="14" customWidth="1"/>
    <col min="7397" max="7397" width="24.28515625" style="14" customWidth="1"/>
    <col min="7398" max="7398" width="13" style="14" customWidth="1"/>
    <col min="7399" max="7399" width="7.5703125" style="14" bestFit="1" customWidth="1"/>
    <col min="7400" max="7400" width="5.7109375" style="14" bestFit="1" customWidth="1"/>
    <col min="7401" max="7401" width="11.85546875" style="14" bestFit="1" customWidth="1"/>
    <col min="7402" max="7402" width="10.140625" style="14" bestFit="1" customWidth="1"/>
    <col min="7403" max="7403" width="12.7109375" style="14" bestFit="1" customWidth="1"/>
    <col min="7404" max="7647" width="9.140625" style="14"/>
    <col min="7648" max="7648" width="4.42578125" style="14" customWidth="1"/>
    <col min="7649" max="7649" width="5.5703125" style="14" customWidth="1"/>
    <col min="7650" max="7650" width="5.28515625" style="14" bestFit="1" customWidth="1"/>
    <col min="7651" max="7651" width="8.28515625" style="14" customWidth="1"/>
    <col min="7652" max="7652" width="20.85546875" style="14" customWidth="1"/>
    <col min="7653" max="7653" width="24.28515625" style="14" customWidth="1"/>
    <col min="7654" max="7654" width="13" style="14" customWidth="1"/>
    <col min="7655" max="7655" width="7.5703125" style="14" bestFit="1" customWidth="1"/>
    <col min="7656" max="7656" width="5.7109375" style="14" bestFit="1" customWidth="1"/>
    <col min="7657" max="7657" width="11.85546875" style="14" bestFit="1" customWidth="1"/>
    <col min="7658" max="7658" width="10.140625" style="14" bestFit="1" customWidth="1"/>
    <col min="7659" max="7659" width="12.7109375" style="14" bestFit="1" customWidth="1"/>
    <col min="7660" max="7903" width="9.140625" style="14"/>
    <col min="7904" max="7904" width="4.42578125" style="14" customWidth="1"/>
    <col min="7905" max="7905" width="5.5703125" style="14" customWidth="1"/>
    <col min="7906" max="7906" width="5.28515625" style="14" bestFit="1" customWidth="1"/>
    <col min="7907" max="7907" width="8.28515625" style="14" customWidth="1"/>
    <col min="7908" max="7908" width="20.85546875" style="14" customWidth="1"/>
    <col min="7909" max="7909" width="24.28515625" style="14" customWidth="1"/>
    <col min="7910" max="7910" width="13" style="14" customWidth="1"/>
    <col min="7911" max="7911" width="7.5703125" style="14" bestFit="1" customWidth="1"/>
    <col min="7912" max="7912" width="5.7109375" style="14" bestFit="1" customWidth="1"/>
    <col min="7913" max="7913" width="11.85546875" style="14" bestFit="1" customWidth="1"/>
    <col min="7914" max="7914" width="10.140625" style="14" bestFit="1" customWidth="1"/>
    <col min="7915" max="7915" width="12.7109375" style="14" bestFit="1" customWidth="1"/>
    <col min="7916" max="8159" width="9.140625" style="14"/>
    <col min="8160" max="8160" width="4.42578125" style="14" customWidth="1"/>
    <col min="8161" max="8161" width="5.5703125" style="14" customWidth="1"/>
    <col min="8162" max="8162" width="5.28515625" style="14" bestFit="1" customWidth="1"/>
    <col min="8163" max="8163" width="8.28515625" style="14" customWidth="1"/>
    <col min="8164" max="8164" width="20.85546875" style="14" customWidth="1"/>
    <col min="8165" max="8165" width="24.28515625" style="14" customWidth="1"/>
    <col min="8166" max="8166" width="13" style="14" customWidth="1"/>
    <col min="8167" max="8167" width="7.5703125" style="14" bestFit="1" customWidth="1"/>
    <col min="8168" max="8168" width="5.7109375" style="14" bestFit="1" customWidth="1"/>
    <col min="8169" max="8169" width="11.85546875" style="14" bestFit="1" customWidth="1"/>
    <col min="8170" max="8170" width="10.140625" style="14" bestFit="1" customWidth="1"/>
    <col min="8171" max="8171" width="12.7109375" style="14" bestFit="1" customWidth="1"/>
    <col min="8172" max="8415" width="9.140625" style="14"/>
    <col min="8416" max="8416" width="4.42578125" style="14" customWidth="1"/>
    <col min="8417" max="8417" width="5.5703125" style="14" customWidth="1"/>
    <col min="8418" max="8418" width="5.28515625" style="14" bestFit="1" customWidth="1"/>
    <col min="8419" max="8419" width="8.28515625" style="14" customWidth="1"/>
    <col min="8420" max="8420" width="20.85546875" style="14" customWidth="1"/>
    <col min="8421" max="8421" width="24.28515625" style="14" customWidth="1"/>
    <col min="8422" max="8422" width="13" style="14" customWidth="1"/>
    <col min="8423" max="8423" width="7.5703125" style="14" bestFit="1" customWidth="1"/>
    <col min="8424" max="8424" width="5.7109375" style="14" bestFit="1" customWidth="1"/>
    <col min="8425" max="8425" width="11.85546875" style="14" bestFit="1" customWidth="1"/>
    <col min="8426" max="8426" width="10.140625" style="14" bestFit="1" customWidth="1"/>
    <col min="8427" max="8427" width="12.7109375" style="14" bestFit="1" customWidth="1"/>
    <col min="8428" max="8671" width="9.140625" style="14"/>
    <col min="8672" max="8672" width="4.42578125" style="14" customWidth="1"/>
    <col min="8673" max="8673" width="5.5703125" style="14" customWidth="1"/>
    <col min="8674" max="8674" width="5.28515625" style="14" bestFit="1" customWidth="1"/>
    <col min="8675" max="8675" width="8.28515625" style="14" customWidth="1"/>
    <col min="8676" max="8676" width="20.85546875" style="14" customWidth="1"/>
    <col min="8677" max="8677" width="24.28515625" style="14" customWidth="1"/>
    <col min="8678" max="8678" width="13" style="14" customWidth="1"/>
    <col min="8679" max="8679" width="7.5703125" style="14" bestFit="1" customWidth="1"/>
    <col min="8680" max="8680" width="5.7109375" style="14" bestFit="1" customWidth="1"/>
    <col min="8681" max="8681" width="11.85546875" style="14" bestFit="1" customWidth="1"/>
    <col min="8682" max="8682" width="10.140625" style="14" bestFit="1" customWidth="1"/>
    <col min="8683" max="8683" width="12.7109375" style="14" bestFit="1" customWidth="1"/>
    <col min="8684" max="8927" width="9.140625" style="14"/>
    <col min="8928" max="8928" width="4.42578125" style="14" customWidth="1"/>
    <col min="8929" max="8929" width="5.5703125" style="14" customWidth="1"/>
    <col min="8930" max="8930" width="5.28515625" style="14" bestFit="1" customWidth="1"/>
    <col min="8931" max="8931" width="8.28515625" style="14" customWidth="1"/>
    <col min="8932" max="8932" width="20.85546875" style="14" customWidth="1"/>
    <col min="8933" max="8933" width="24.28515625" style="14" customWidth="1"/>
    <col min="8934" max="8934" width="13" style="14" customWidth="1"/>
    <col min="8935" max="8935" width="7.5703125" style="14" bestFit="1" customWidth="1"/>
    <col min="8936" max="8936" width="5.7109375" style="14" bestFit="1" customWidth="1"/>
    <col min="8937" max="8937" width="11.85546875" style="14" bestFit="1" customWidth="1"/>
    <col min="8938" max="8938" width="10.140625" style="14" bestFit="1" customWidth="1"/>
    <col min="8939" max="8939" width="12.7109375" style="14" bestFit="1" customWidth="1"/>
    <col min="8940" max="9183" width="9.140625" style="14"/>
    <col min="9184" max="9184" width="4.42578125" style="14" customWidth="1"/>
    <col min="9185" max="9185" width="5.5703125" style="14" customWidth="1"/>
    <col min="9186" max="9186" width="5.28515625" style="14" bestFit="1" customWidth="1"/>
    <col min="9187" max="9187" width="8.28515625" style="14" customWidth="1"/>
    <col min="9188" max="9188" width="20.85546875" style="14" customWidth="1"/>
    <col min="9189" max="9189" width="24.28515625" style="14" customWidth="1"/>
    <col min="9190" max="9190" width="13" style="14" customWidth="1"/>
    <col min="9191" max="9191" width="7.5703125" style="14" bestFit="1" customWidth="1"/>
    <col min="9192" max="9192" width="5.7109375" style="14" bestFit="1" customWidth="1"/>
    <col min="9193" max="9193" width="11.85546875" style="14" bestFit="1" customWidth="1"/>
    <col min="9194" max="9194" width="10.140625" style="14" bestFit="1" customWidth="1"/>
    <col min="9195" max="9195" width="12.7109375" style="14" bestFit="1" customWidth="1"/>
    <col min="9196" max="9439" width="9.140625" style="14"/>
    <col min="9440" max="9440" width="4.42578125" style="14" customWidth="1"/>
    <col min="9441" max="9441" width="5.5703125" style="14" customWidth="1"/>
    <col min="9442" max="9442" width="5.28515625" style="14" bestFit="1" customWidth="1"/>
    <col min="9443" max="9443" width="8.28515625" style="14" customWidth="1"/>
    <col min="9444" max="9444" width="20.85546875" style="14" customWidth="1"/>
    <col min="9445" max="9445" width="24.28515625" style="14" customWidth="1"/>
    <col min="9446" max="9446" width="13" style="14" customWidth="1"/>
    <col min="9447" max="9447" width="7.5703125" style="14" bestFit="1" customWidth="1"/>
    <col min="9448" max="9448" width="5.7109375" style="14" bestFit="1" customWidth="1"/>
    <col min="9449" max="9449" width="11.85546875" style="14" bestFit="1" customWidth="1"/>
    <col min="9450" max="9450" width="10.140625" style="14" bestFit="1" customWidth="1"/>
    <col min="9451" max="9451" width="12.7109375" style="14" bestFit="1" customWidth="1"/>
    <col min="9452" max="9695" width="9.140625" style="14"/>
    <col min="9696" max="9696" width="4.42578125" style="14" customWidth="1"/>
    <col min="9697" max="9697" width="5.5703125" style="14" customWidth="1"/>
    <col min="9698" max="9698" width="5.28515625" style="14" bestFit="1" customWidth="1"/>
    <col min="9699" max="9699" width="8.28515625" style="14" customWidth="1"/>
    <col min="9700" max="9700" width="20.85546875" style="14" customWidth="1"/>
    <col min="9701" max="9701" width="24.28515625" style="14" customWidth="1"/>
    <col min="9702" max="9702" width="13" style="14" customWidth="1"/>
    <col min="9703" max="9703" width="7.5703125" style="14" bestFit="1" customWidth="1"/>
    <col min="9704" max="9704" width="5.7109375" style="14" bestFit="1" customWidth="1"/>
    <col min="9705" max="9705" width="11.85546875" style="14" bestFit="1" customWidth="1"/>
    <col min="9706" max="9706" width="10.140625" style="14" bestFit="1" customWidth="1"/>
    <col min="9707" max="9707" width="12.7109375" style="14" bestFit="1" customWidth="1"/>
    <col min="9708" max="9951" width="9.140625" style="14"/>
    <col min="9952" max="9952" width="4.42578125" style="14" customWidth="1"/>
    <col min="9953" max="9953" width="5.5703125" style="14" customWidth="1"/>
    <col min="9954" max="9954" width="5.28515625" style="14" bestFit="1" customWidth="1"/>
    <col min="9955" max="9955" width="8.28515625" style="14" customWidth="1"/>
    <col min="9956" max="9956" width="20.85546875" style="14" customWidth="1"/>
    <col min="9957" max="9957" width="24.28515625" style="14" customWidth="1"/>
    <col min="9958" max="9958" width="13" style="14" customWidth="1"/>
    <col min="9959" max="9959" width="7.5703125" style="14" bestFit="1" customWidth="1"/>
    <col min="9960" max="9960" width="5.7109375" style="14" bestFit="1" customWidth="1"/>
    <col min="9961" max="9961" width="11.85546875" style="14" bestFit="1" customWidth="1"/>
    <col min="9962" max="9962" width="10.140625" style="14" bestFit="1" customWidth="1"/>
    <col min="9963" max="9963" width="12.7109375" style="14" bestFit="1" customWidth="1"/>
    <col min="9964" max="10207" width="9.140625" style="14"/>
    <col min="10208" max="10208" width="4.42578125" style="14" customWidth="1"/>
    <col min="10209" max="10209" width="5.5703125" style="14" customWidth="1"/>
    <col min="10210" max="10210" width="5.28515625" style="14" bestFit="1" customWidth="1"/>
    <col min="10211" max="10211" width="8.28515625" style="14" customWidth="1"/>
    <col min="10212" max="10212" width="20.85546875" style="14" customWidth="1"/>
    <col min="10213" max="10213" width="24.28515625" style="14" customWidth="1"/>
    <col min="10214" max="10214" width="13" style="14" customWidth="1"/>
    <col min="10215" max="10215" width="7.5703125" style="14" bestFit="1" customWidth="1"/>
    <col min="10216" max="10216" width="5.7109375" style="14" bestFit="1" customWidth="1"/>
    <col min="10217" max="10217" width="11.85546875" style="14" bestFit="1" customWidth="1"/>
    <col min="10218" max="10218" width="10.140625" style="14" bestFit="1" customWidth="1"/>
    <col min="10219" max="10219" width="12.7109375" style="14" bestFit="1" customWidth="1"/>
    <col min="10220" max="10463" width="9.140625" style="14"/>
    <col min="10464" max="10464" width="4.42578125" style="14" customWidth="1"/>
    <col min="10465" max="10465" width="5.5703125" style="14" customWidth="1"/>
    <col min="10466" max="10466" width="5.28515625" style="14" bestFit="1" customWidth="1"/>
    <col min="10467" max="10467" width="8.28515625" style="14" customWidth="1"/>
    <col min="10468" max="10468" width="20.85546875" style="14" customWidth="1"/>
    <col min="10469" max="10469" width="24.28515625" style="14" customWidth="1"/>
    <col min="10470" max="10470" width="13" style="14" customWidth="1"/>
    <col min="10471" max="10471" width="7.5703125" style="14" bestFit="1" customWidth="1"/>
    <col min="10472" max="10472" width="5.7109375" style="14" bestFit="1" customWidth="1"/>
    <col min="10473" max="10473" width="11.85546875" style="14" bestFit="1" customWidth="1"/>
    <col min="10474" max="10474" width="10.140625" style="14" bestFit="1" customWidth="1"/>
    <col min="10475" max="10475" width="12.7109375" style="14" bestFit="1" customWidth="1"/>
    <col min="10476" max="10719" width="9.140625" style="14"/>
    <col min="10720" max="10720" width="4.42578125" style="14" customWidth="1"/>
    <col min="10721" max="10721" width="5.5703125" style="14" customWidth="1"/>
    <col min="10722" max="10722" width="5.28515625" style="14" bestFit="1" customWidth="1"/>
    <col min="10723" max="10723" width="8.28515625" style="14" customWidth="1"/>
    <col min="10724" max="10724" width="20.85546875" style="14" customWidth="1"/>
    <col min="10725" max="10725" width="24.28515625" style="14" customWidth="1"/>
    <col min="10726" max="10726" width="13" style="14" customWidth="1"/>
    <col min="10727" max="10727" width="7.5703125" style="14" bestFit="1" customWidth="1"/>
    <col min="10728" max="10728" width="5.7109375" style="14" bestFit="1" customWidth="1"/>
    <col min="10729" max="10729" width="11.85546875" style="14" bestFit="1" customWidth="1"/>
    <col min="10730" max="10730" width="10.140625" style="14" bestFit="1" customWidth="1"/>
    <col min="10731" max="10731" width="12.7109375" style="14" bestFit="1" customWidth="1"/>
    <col min="10732" max="10975" width="9.140625" style="14"/>
    <col min="10976" max="10976" width="4.42578125" style="14" customWidth="1"/>
    <col min="10977" max="10977" width="5.5703125" style="14" customWidth="1"/>
    <col min="10978" max="10978" width="5.28515625" style="14" bestFit="1" customWidth="1"/>
    <col min="10979" max="10979" width="8.28515625" style="14" customWidth="1"/>
    <col min="10980" max="10980" width="20.85546875" style="14" customWidth="1"/>
    <col min="10981" max="10981" width="24.28515625" style="14" customWidth="1"/>
    <col min="10982" max="10982" width="13" style="14" customWidth="1"/>
    <col min="10983" max="10983" width="7.5703125" style="14" bestFit="1" customWidth="1"/>
    <col min="10984" max="10984" width="5.7109375" style="14" bestFit="1" customWidth="1"/>
    <col min="10985" max="10985" width="11.85546875" style="14" bestFit="1" customWidth="1"/>
    <col min="10986" max="10986" width="10.140625" style="14" bestFit="1" customWidth="1"/>
    <col min="10987" max="10987" width="12.7109375" style="14" bestFit="1" customWidth="1"/>
    <col min="10988" max="11231" width="9.140625" style="14"/>
    <col min="11232" max="11232" width="4.42578125" style="14" customWidth="1"/>
    <col min="11233" max="11233" width="5.5703125" style="14" customWidth="1"/>
    <col min="11234" max="11234" width="5.28515625" style="14" bestFit="1" customWidth="1"/>
    <col min="11235" max="11235" width="8.28515625" style="14" customWidth="1"/>
    <col min="11236" max="11236" width="20.85546875" style="14" customWidth="1"/>
    <col min="11237" max="11237" width="24.28515625" style="14" customWidth="1"/>
    <col min="11238" max="11238" width="13" style="14" customWidth="1"/>
    <col min="11239" max="11239" width="7.5703125" style="14" bestFit="1" customWidth="1"/>
    <col min="11240" max="11240" width="5.7109375" style="14" bestFit="1" customWidth="1"/>
    <col min="11241" max="11241" width="11.85546875" style="14" bestFit="1" customWidth="1"/>
    <col min="11242" max="11242" width="10.140625" style="14" bestFit="1" customWidth="1"/>
    <col min="11243" max="11243" width="12.7109375" style="14" bestFit="1" customWidth="1"/>
    <col min="11244" max="11487" width="9.140625" style="14"/>
    <col min="11488" max="11488" width="4.42578125" style="14" customWidth="1"/>
    <col min="11489" max="11489" width="5.5703125" style="14" customWidth="1"/>
    <col min="11490" max="11490" width="5.28515625" style="14" bestFit="1" customWidth="1"/>
    <col min="11491" max="11491" width="8.28515625" style="14" customWidth="1"/>
    <col min="11492" max="11492" width="20.85546875" style="14" customWidth="1"/>
    <col min="11493" max="11493" width="24.28515625" style="14" customWidth="1"/>
    <col min="11494" max="11494" width="13" style="14" customWidth="1"/>
    <col min="11495" max="11495" width="7.5703125" style="14" bestFit="1" customWidth="1"/>
    <col min="11496" max="11496" width="5.7109375" style="14" bestFit="1" customWidth="1"/>
    <col min="11497" max="11497" width="11.85546875" style="14" bestFit="1" customWidth="1"/>
    <col min="11498" max="11498" width="10.140625" style="14" bestFit="1" customWidth="1"/>
    <col min="11499" max="11499" width="12.7109375" style="14" bestFit="1" customWidth="1"/>
    <col min="11500" max="11743" width="9.140625" style="14"/>
    <col min="11744" max="11744" width="4.42578125" style="14" customWidth="1"/>
    <col min="11745" max="11745" width="5.5703125" style="14" customWidth="1"/>
    <col min="11746" max="11746" width="5.28515625" style="14" bestFit="1" customWidth="1"/>
    <col min="11747" max="11747" width="8.28515625" style="14" customWidth="1"/>
    <col min="11748" max="11748" width="20.85546875" style="14" customWidth="1"/>
    <col min="11749" max="11749" width="24.28515625" style="14" customWidth="1"/>
    <col min="11750" max="11750" width="13" style="14" customWidth="1"/>
    <col min="11751" max="11751" width="7.5703125" style="14" bestFit="1" customWidth="1"/>
    <col min="11752" max="11752" width="5.7109375" style="14" bestFit="1" customWidth="1"/>
    <col min="11753" max="11753" width="11.85546875" style="14" bestFit="1" customWidth="1"/>
    <col min="11754" max="11754" width="10.140625" style="14" bestFit="1" customWidth="1"/>
    <col min="11755" max="11755" width="12.7109375" style="14" bestFit="1" customWidth="1"/>
    <col min="11756" max="11999" width="9.140625" style="14"/>
    <col min="12000" max="12000" width="4.42578125" style="14" customWidth="1"/>
    <col min="12001" max="12001" width="5.5703125" style="14" customWidth="1"/>
    <col min="12002" max="12002" width="5.28515625" style="14" bestFit="1" customWidth="1"/>
    <col min="12003" max="12003" width="8.28515625" style="14" customWidth="1"/>
    <col min="12004" max="12004" width="20.85546875" style="14" customWidth="1"/>
    <col min="12005" max="12005" width="24.28515625" style="14" customWidth="1"/>
    <col min="12006" max="12006" width="13" style="14" customWidth="1"/>
    <col min="12007" max="12007" width="7.5703125" style="14" bestFit="1" customWidth="1"/>
    <col min="12008" max="12008" width="5.7109375" style="14" bestFit="1" customWidth="1"/>
    <col min="12009" max="12009" width="11.85546875" style="14" bestFit="1" customWidth="1"/>
    <col min="12010" max="12010" width="10.140625" style="14" bestFit="1" customWidth="1"/>
    <col min="12011" max="12011" width="12.7109375" style="14" bestFit="1" customWidth="1"/>
    <col min="12012" max="12255" width="9.140625" style="14"/>
    <col min="12256" max="12256" width="4.42578125" style="14" customWidth="1"/>
    <col min="12257" max="12257" width="5.5703125" style="14" customWidth="1"/>
    <col min="12258" max="12258" width="5.28515625" style="14" bestFit="1" customWidth="1"/>
    <col min="12259" max="12259" width="8.28515625" style="14" customWidth="1"/>
    <col min="12260" max="12260" width="20.85546875" style="14" customWidth="1"/>
    <col min="12261" max="12261" width="24.28515625" style="14" customWidth="1"/>
    <col min="12262" max="12262" width="13" style="14" customWidth="1"/>
    <col min="12263" max="12263" width="7.5703125" style="14" bestFit="1" customWidth="1"/>
    <col min="12264" max="12264" width="5.7109375" style="14" bestFit="1" customWidth="1"/>
    <col min="12265" max="12265" width="11.85546875" style="14" bestFit="1" customWidth="1"/>
    <col min="12266" max="12266" width="10.140625" style="14" bestFit="1" customWidth="1"/>
    <col min="12267" max="12267" width="12.7109375" style="14" bestFit="1" customWidth="1"/>
    <col min="12268" max="12511" width="9.140625" style="14"/>
    <col min="12512" max="12512" width="4.42578125" style="14" customWidth="1"/>
    <col min="12513" max="12513" width="5.5703125" style="14" customWidth="1"/>
    <col min="12514" max="12514" width="5.28515625" style="14" bestFit="1" customWidth="1"/>
    <col min="12515" max="12515" width="8.28515625" style="14" customWidth="1"/>
    <col min="12516" max="12516" width="20.85546875" style="14" customWidth="1"/>
    <col min="12517" max="12517" width="24.28515625" style="14" customWidth="1"/>
    <col min="12518" max="12518" width="13" style="14" customWidth="1"/>
    <col min="12519" max="12519" width="7.5703125" style="14" bestFit="1" customWidth="1"/>
    <col min="12520" max="12520" width="5.7109375" style="14" bestFit="1" customWidth="1"/>
    <col min="12521" max="12521" width="11.85546875" style="14" bestFit="1" customWidth="1"/>
    <col min="12522" max="12522" width="10.140625" style="14" bestFit="1" customWidth="1"/>
    <col min="12523" max="12523" width="12.7109375" style="14" bestFit="1" customWidth="1"/>
    <col min="12524" max="12767" width="9.140625" style="14"/>
    <col min="12768" max="12768" width="4.42578125" style="14" customWidth="1"/>
    <col min="12769" max="12769" width="5.5703125" style="14" customWidth="1"/>
    <col min="12770" max="12770" width="5.28515625" style="14" bestFit="1" customWidth="1"/>
    <col min="12771" max="12771" width="8.28515625" style="14" customWidth="1"/>
    <col min="12772" max="12772" width="20.85546875" style="14" customWidth="1"/>
    <col min="12773" max="12773" width="24.28515625" style="14" customWidth="1"/>
    <col min="12774" max="12774" width="13" style="14" customWidth="1"/>
    <col min="12775" max="12775" width="7.5703125" style="14" bestFit="1" customWidth="1"/>
    <col min="12776" max="12776" width="5.7109375" style="14" bestFit="1" customWidth="1"/>
    <col min="12777" max="12777" width="11.85546875" style="14" bestFit="1" customWidth="1"/>
    <col min="12778" max="12778" width="10.140625" style="14" bestFit="1" customWidth="1"/>
    <col min="12779" max="12779" width="12.7109375" style="14" bestFit="1" customWidth="1"/>
    <col min="12780" max="13023" width="9.140625" style="14"/>
    <col min="13024" max="13024" width="4.42578125" style="14" customWidth="1"/>
    <col min="13025" max="13025" width="5.5703125" style="14" customWidth="1"/>
    <col min="13026" max="13026" width="5.28515625" style="14" bestFit="1" customWidth="1"/>
    <col min="13027" max="13027" width="8.28515625" style="14" customWidth="1"/>
    <col min="13028" max="13028" width="20.85546875" style="14" customWidth="1"/>
    <col min="13029" max="13029" width="24.28515625" style="14" customWidth="1"/>
    <col min="13030" max="13030" width="13" style="14" customWidth="1"/>
    <col min="13031" max="13031" width="7.5703125" style="14" bestFit="1" customWidth="1"/>
    <col min="13032" max="13032" width="5.7109375" style="14" bestFit="1" customWidth="1"/>
    <col min="13033" max="13033" width="11.85546875" style="14" bestFit="1" customWidth="1"/>
    <col min="13034" max="13034" width="10.140625" style="14" bestFit="1" customWidth="1"/>
    <col min="13035" max="13035" width="12.7109375" style="14" bestFit="1" customWidth="1"/>
    <col min="13036" max="13279" width="9.140625" style="14"/>
    <col min="13280" max="13280" width="4.42578125" style="14" customWidth="1"/>
    <col min="13281" max="13281" width="5.5703125" style="14" customWidth="1"/>
    <col min="13282" max="13282" width="5.28515625" style="14" bestFit="1" customWidth="1"/>
    <col min="13283" max="13283" width="8.28515625" style="14" customWidth="1"/>
    <col min="13284" max="13284" width="20.85546875" style="14" customWidth="1"/>
    <col min="13285" max="13285" width="24.28515625" style="14" customWidth="1"/>
    <col min="13286" max="13286" width="13" style="14" customWidth="1"/>
    <col min="13287" max="13287" width="7.5703125" style="14" bestFit="1" customWidth="1"/>
    <col min="13288" max="13288" width="5.7109375" style="14" bestFit="1" customWidth="1"/>
    <col min="13289" max="13289" width="11.85546875" style="14" bestFit="1" customWidth="1"/>
    <col min="13290" max="13290" width="10.140625" style="14" bestFit="1" customWidth="1"/>
    <col min="13291" max="13291" width="12.7109375" style="14" bestFit="1" customWidth="1"/>
    <col min="13292" max="13535" width="9.140625" style="14"/>
    <col min="13536" max="13536" width="4.42578125" style="14" customWidth="1"/>
    <col min="13537" max="13537" width="5.5703125" style="14" customWidth="1"/>
    <col min="13538" max="13538" width="5.28515625" style="14" bestFit="1" customWidth="1"/>
    <col min="13539" max="13539" width="8.28515625" style="14" customWidth="1"/>
    <col min="13540" max="13540" width="20.85546875" style="14" customWidth="1"/>
    <col min="13541" max="13541" width="24.28515625" style="14" customWidth="1"/>
    <col min="13542" max="13542" width="13" style="14" customWidth="1"/>
    <col min="13543" max="13543" width="7.5703125" style="14" bestFit="1" customWidth="1"/>
    <col min="13544" max="13544" width="5.7109375" style="14" bestFit="1" customWidth="1"/>
    <col min="13545" max="13545" width="11.85546875" style="14" bestFit="1" customWidth="1"/>
    <col min="13546" max="13546" width="10.140625" style="14" bestFit="1" customWidth="1"/>
    <col min="13547" max="13547" width="12.7109375" style="14" bestFit="1" customWidth="1"/>
    <col min="13548" max="13791" width="9.140625" style="14"/>
    <col min="13792" max="13792" width="4.42578125" style="14" customWidth="1"/>
    <col min="13793" max="13793" width="5.5703125" style="14" customWidth="1"/>
    <col min="13794" max="13794" width="5.28515625" style="14" bestFit="1" customWidth="1"/>
    <col min="13795" max="13795" width="8.28515625" style="14" customWidth="1"/>
    <col min="13796" max="13796" width="20.85546875" style="14" customWidth="1"/>
    <col min="13797" max="13797" width="24.28515625" style="14" customWidth="1"/>
    <col min="13798" max="13798" width="13" style="14" customWidth="1"/>
    <col min="13799" max="13799" width="7.5703125" style="14" bestFit="1" customWidth="1"/>
    <col min="13800" max="13800" width="5.7109375" style="14" bestFit="1" customWidth="1"/>
    <col min="13801" max="13801" width="11.85546875" style="14" bestFit="1" customWidth="1"/>
    <col min="13802" max="13802" width="10.140625" style="14" bestFit="1" customWidth="1"/>
    <col min="13803" max="13803" width="12.7109375" style="14" bestFit="1" customWidth="1"/>
    <col min="13804" max="14047" width="9.140625" style="14"/>
    <col min="14048" max="14048" width="4.42578125" style="14" customWidth="1"/>
    <col min="14049" max="14049" width="5.5703125" style="14" customWidth="1"/>
    <col min="14050" max="14050" width="5.28515625" style="14" bestFit="1" customWidth="1"/>
    <col min="14051" max="14051" width="8.28515625" style="14" customWidth="1"/>
    <col min="14052" max="14052" width="20.85546875" style="14" customWidth="1"/>
    <col min="14053" max="14053" width="24.28515625" style="14" customWidth="1"/>
    <col min="14054" max="14054" width="13" style="14" customWidth="1"/>
    <col min="14055" max="14055" width="7.5703125" style="14" bestFit="1" customWidth="1"/>
    <col min="14056" max="14056" width="5.7109375" style="14" bestFit="1" customWidth="1"/>
    <col min="14057" max="14057" width="11.85546875" style="14" bestFit="1" customWidth="1"/>
    <col min="14058" max="14058" width="10.140625" style="14" bestFit="1" customWidth="1"/>
    <col min="14059" max="14059" width="12.7109375" style="14" bestFit="1" customWidth="1"/>
    <col min="14060" max="14303" width="9.140625" style="14"/>
    <col min="14304" max="14304" width="4.42578125" style="14" customWidth="1"/>
    <col min="14305" max="14305" width="5.5703125" style="14" customWidth="1"/>
    <col min="14306" max="14306" width="5.28515625" style="14" bestFit="1" customWidth="1"/>
    <col min="14307" max="14307" width="8.28515625" style="14" customWidth="1"/>
    <col min="14308" max="14308" width="20.85546875" style="14" customWidth="1"/>
    <col min="14309" max="14309" width="24.28515625" style="14" customWidth="1"/>
    <col min="14310" max="14310" width="13" style="14" customWidth="1"/>
    <col min="14311" max="14311" width="7.5703125" style="14" bestFit="1" customWidth="1"/>
    <col min="14312" max="14312" width="5.7109375" style="14" bestFit="1" customWidth="1"/>
    <col min="14313" max="14313" width="11.85546875" style="14" bestFit="1" customWidth="1"/>
    <col min="14314" max="14314" width="10.140625" style="14" bestFit="1" customWidth="1"/>
    <col min="14315" max="14315" width="12.7109375" style="14" bestFit="1" customWidth="1"/>
    <col min="14316" max="14559" width="9.140625" style="14"/>
    <col min="14560" max="14560" width="4.42578125" style="14" customWidth="1"/>
    <col min="14561" max="14561" width="5.5703125" style="14" customWidth="1"/>
    <col min="14562" max="14562" width="5.28515625" style="14" bestFit="1" customWidth="1"/>
    <col min="14563" max="14563" width="8.28515625" style="14" customWidth="1"/>
    <col min="14564" max="14564" width="20.85546875" style="14" customWidth="1"/>
    <col min="14565" max="14565" width="24.28515625" style="14" customWidth="1"/>
    <col min="14566" max="14566" width="13" style="14" customWidth="1"/>
    <col min="14567" max="14567" width="7.5703125" style="14" bestFit="1" customWidth="1"/>
    <col min="14568" max="14568" width="5.7109375" style="14" bestFit="1" customWidth="1"/>
    <col min="14569" max="14569" width="11.85546875" style="14" bestFit="1" customWidth="1"/>
    <col min="14570" max="14570" width="10.140625" style="14" bestFit="1" customWidth="1"/>
    <col min="14571" max="14571" width="12.7109375" style="14" bestFit="1" customWidth="1"/>
    <col min="14572" max="14815" width="9.140625" style="14"/>
    <col min="14816" max="14816" width="4.42578125" style="14" customWidth="1"/>
    <col min="14817" max="14817" width="5.5703125" style="14" customWidth="1"/>
    <col min="14818" max="14818" width="5.28515625" style="14" bestFit="1" customWidth="1"/>
    <col min="14819" max="14819" width="8.28515625" style="14" customWidth="1"/>
    <col min="14820" max="14820" width="20.85546875" style="14" customWidth="1"/>
    <col min="14821" max="14821" width="24.28515625" style="14" customWidth="1"/>
    <col min="14822" max="14822" width="13" style="14" customWidth="1"/>
    <col min="14823" max="14823" width="7.5703125" style="14" bestFit="1" customWidth="1"/>
    <col min="14824" max="14824" width="5.7109375" style="14" bestFit="1" customWidth="1"/>
    <col min="14825" max="14825" width="11.85546875" style="14" bestFit="1" customWidth="1"/>
    <col min="14826" max="14826" width="10.140625" style="14" bestFit="1" customWidth="1"/>
    <col min="14827" max="14827" width="12.7109375" style="14" bestFit="1" customWidth="1"/>
    <col min="14828" max="15071" width="9.140625" style="14"/>
    <col min="15072" max="15072" width="4.42578125" style="14" customWidth="1"/>
    <col min="15073" max="15073" width="5.5703125" style="14" customWidth="1"/>
    <col min="15074" max="15074" width="5.28515625" style="14" bestFit="1" customWidth="1"/>
    <col min="15075" max="15075" width="8.28515625" style="14" customWidth="1"/>
    <col min="15076" max="15076" width="20.85546875" style="14" customWidth="1"/>
    <col min="15077" max="15077" width="24.28515625" style="14" customWidth="1"/>
    <col min="15078" max="15078" width="13" style="14" customWidth="1"/>
    <col min="15079" max="15079" width="7.5703125" style="14" bestFit="1" customWidth="1"/>
    <col min="15080" max="15080" width="5.7109375" style="14" bestFit="1" customWidth="1"/>
    <col min="15081" max="15081" width="11.85546875" style="14" bestFit="1" customWidth="1"/>
    <col min="15082" max="15082" width="10.140625" style="14" bestFit="1" customWidth="1"/>
    <col min="15083" max="15083" width="12.7109375" style="14" bestFit="1" customWidth="1"/>
    <col min="15084" max="15327" width="9.140625" style="14"/>
    <col min="15328" max="15328" width="4.42578125" style="14" customWidth="1"/>
    <col min="15329" max="15329" width="5.5703125" style="14" customWidth="1"/>
    <col min="15330" max="15330" width="5.28515625" style="14" bestFit="1" customWidth="1"/>
    <col min="15331" max="15331" width="8.28515625" style="14" customWidth="1"/>
    <col min="15332" max="15332" width="20.85546875" style="14" customWidth="1"/>
    <col min="15333" max="15333" width="24.28515625" style="14" customWidth="1"/>
    <col min="15334" max="15334" width="13" style="14" customWidth="1"/>
    <col min="15335" max="15335" width="7.5703125" style="14" bestFit="1" customWidth="1"/>
    <col min="15336" max="15336" width="5.7109375" style="14" bestFit="1" customWidth="1"/>
    <col min="15337" max="15337" width="11.85546875" style="14" bestFit="1" customWidth="1"/>
    <col min="15338" max="15338" width="10.140625" style="14" bestFit="1" customWidth="1"/>
    <col min="15339" max="15339" width="12.7109375" style="14" bestFit="1" customWidth="1"/>
    <col min="15340" max="15583" width="9.140625" style="14"/>
    <col min="15584" max="15584" width="4.42578125" style="14" customWidth="1"/>
    <col min="15585" max="15585" width="5.5703125" style="14" customWidth="1"/>
    <col min="15586" max="15586" width="5.28515625" style="14" bestFit="1" customWidth="1"/>
    <col min="15587" max="15587" width="8.28515625" style="14" customWidth="1"/>
    <col min="15588" max="15588" width="20.85546875" style="14" customWidth="1"/>
    <col min="15589" max="15589" width="24.28515625" style="14" customWidth="1"/>
    <col min="15590" max="15590" width="13" style="14" customWidth="1"/>
    <col min="15591" max="15591" width="7.5703125" style="14" bestFit="1" customWidth="1"/>
    <col min="15592" max="15592" width="5.7109375" style="14" bestFit="1" customWidth="1"/>
    <col min="15593" max="15593" width="11.85546875" style="14" bestFit="1" customWidth="1"/>
    <col min="15594" max="15594" width="10.140625" style="14" bestFit="1" customWidth="1"/>
    <col min="15595" max="15595" width="12.7109375" style="14" bestFit="1" customWidth="1"/>
    <col min="15596" max="15839" width="9.140625" style="14"/>
    <col min="15840" max="15840" width="4.42578125" style="14" customWidth="1"/>
    <col min="15841" max="15841" width="5.5703125" style="14" customWidth="1"/>
    <col min="15842" max="15842" width="5.28515625" style="14" bestFit="1" customWidth="1"/>
    <col min="15843" max="15843" width="8.28515625" style="14" customWidth="1"/>
    <col min="15844" max="15844" width="20.85546875" style="14" customWidth="1"/>
    <col min="15845" max="15845" width="24.28515625" style="14" customWidth="1"/>
    <col min="15846" max="15846" width="13" style="14" customWidth="1"/>
    <col min="15847" max="15847" width="7.5703125" style="14" bestFit="1" customWidth="1"/>
    <col min="15848" max="15848" width="5.7109375" style="14" bestFit="1" customWidth="1"/>
    <col min="15849" max="15849" width="11.85546875" style="14" bestFit="1" customWidth="1"/>
    <col min="15850" max="15850" width="10.140625" style="14" bestFit="1" customWidth="1"/>
    <col min="15851" max="15851" width="12.7109375" style="14" bestFit="1" customWidth="1"/>
    <col min="15852" max="16095" width="9.140625" style="14"/>
    <col min="16096" max="16096" width="4.42578125" style="14" customWidth="1"/>
    <col min="16097" max="16097" width="5.5703125" style="14" customWidth="1"/>
    <col min="16098" max="16098" width="5.28515625" style="14" bestFit="1" customWidth="1"/>
    <col min="16099" max="16099" width="8.28515625" style="14" customWidth="1"/>
    <col min="16100" max="16100" width="20.85546875" style="14" customWidth="1"/>
    <col min="16101" max="16101" width="24.28515625" style="14" customWidth="1"/>
    <col min="16102" max="16102" width="13" style="14" customWidth="1"/>
    <col min="16103" max="16103" width="7.5703125" style="14" bestFit="1" customWidth="1"/>
    <col min="16104" max="16104" width="5.7109375" style="14" bestFit="1" customWidth="1"/>
    <col min="16105" max="16105" width="11.85546875" style="14" bestFit="1" customWidth="1"/>
    <col min="16106" max="16106" width="10.140625" style="14" bestFit="1" customWidth="1"/>
    <col min="16107" max="16107" width="12.7109375" style="14" bestFit="1" customWidth="1"/>
    <col min="16108" max="16384" width="9.140625" style="14"/>
  </cols>
  <sheetData>
    <row r="1" spans="1:8" x14ac:dyDescent="0.3">
      <c r="A1" s="447" t="s">
        <v>44</v>
      </c>
      <c r="B1" s="447"/>
      <c r="C1" s="447"/>
    </row>
    <row r="3" spans="1:8" ht="16.5" customHeight="1" x14ac:dyDescent="0.3">
      <c r="B3" s="446" t="s">
        <v>45</v>
      </c>
      <c r="C3" s="446"/>
      <c r="D3" s="446"/>
      <c r="E3" s="446"/>
      <c r="F3" s="446"/>
      <c r="G3" s="446"/>
    </row>
    <row r="4" spans="1:8" x14ac:dyDescent="0.3">
      <c r="C4" s="390"/>
      <c r="D4" s="391"/>
      <c r="E4" s="391"/>
      <c r="F4" s="391"/>
    </row>
    <row r="5" spans="1:8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51</v>
      </c>
      <c r="H5" s="19" t="s">
        <v>52</v>
      </c>
    </row>
    <row r="6" spans="1:8" ht="30" x14ac:dyDescent="0.3">
      <c r="A6" s="145">
        <v>574</v>
      </c>
      <c r="B6" s="394" t="s">
        <v>0</v>
      </c>
      <c r="C6" s="216" t="s">
        <v>85</v>
      </c>
      <c r="D6" s="216" t="s">
        <v>734</v>
      </c>
      <c r="E6" s="395">
        <v>40228.5</v>
      </c>
      <c r="F6" s="151" t="s">
        <v>1</v>
      </c>
      <c r="G6" s="396" t="s">
        <v>83</v>
      </c>
      <c r="H6" s="397">
        <v>44050</v>
      </c>
    </row>
    <row r="7" spans="1:8" ht="30" x14ac:dyDescent="0.3">
      <c r="A7" s="145">
        <v>575</v>
      </c>
      <c r="B7" s="394" t="s">
        <v>0</v>
      </c>
      <c r="C7" s="216" t="s">
        <v>296</v>
      </c>
      <c r="D7" s="216" t="s">
        <v>735</v>
      </c>
      <c r="E7" s="395">
        <v>68305.570000000007</v>
      </c>
      <c r="F7" s="151" t="s">
        <v>1</v>
      </c>
      <c r="G7" s="396" t="s">
        <v>324</v>
      </c>
      <c r="H7" s="397">
        <v>44050</v>
      </c>
    </row>
    <row r="8" spans="1:8" ht="30" x14ac:dyDescent="0.3">
      <c r="A8" s="145">
        <v>576</v>
      </c>
      <c r="B8" s="394" t="s">
        <v>0</v>
      </c>
      <c r="C8" s="216" t="s">
        <v>718</v>
      </c>
      <c r="D8" s="216" t="s">
        <v>736</v>
      </c>
      <c r="E8" s="395">
        <v>17467.259999999998</v>
      </c>
      <c r="F8" s="151" t="s">
        <v>1</v>
      </c>
      <c r="G8" s="396" t="s">
        <v>737</v>
      </c>
      <c r="H8" s="397">
        <v>44050</v>
      </c>
    </row>
    <row r="9" spans="1:8" ht="30" x14ac:dyDescent="0.3">
      <c r="A9" s="145">
        <v>577</v>
      </c>
      <c r="B9" s="394" t="s">
        <v>0</v>
      </c>
      <c r="C9" s="216" t="s">
        <v>411</v>
      </c>
      <c r="D9" s="216" t="s">
        <v>738</v>
      </c>
      <c r="E9" s="395">
        <v>5698.65</v>
      </c>
      <c r="F9" s="151" t="s">
        <v>1</v>
      </c>
      <c r="G9" s="396" t="s">
        <v>739</v>
      </c>
      <c r="H9" s="397">
        <v>44050</v>
      </c>
    </row>
    <row r="10" spans="1:8" ht="45" x14ac:dyDescent="0.3">
      <c r="A10" s="145">
        <v>578</v>
      </c>
      <c r="B10" s="394" t="s">
        <v>0</v>
      </c>
      <c r="C10" s="216" t="s">
        <v>740</v>
      </c>
      <c r="D10" s="216" t="s">
        <v>741</v>
      </c>
      <c r="E10" s="395">
        <v>5389.43</v>
      </c>
      <c r="F10" s="151" t="s">
        <v>1</v>
      </c>
      <c r="G10" s="396" t="s">
        <v>742</v>
      </c>
      <c r="H10" s="397">
        <v>44050</v>
      </c>
    </row>
    <row r="11" spans="1:8" ht="30" x14ac:dyDescent="0.3">
      <c r="A11" s="145">
        <v>362</v>
      </c>
      <c r="B11" s="394" t="s">
        <v>0</v>
      </c>
      <c r="C11" s="216" t="s">
        <v>85</v>
      </c>
      <c r="D11" s="216" t="s">
        <v>743</v>
      </c>
      <c r="E11" s="151" t="s">
        <v>1</v>
      </c>
      <c r="F11" s="398">
        <v>39275.730000000003</v>
      </c>
      <c r="G11" s="396" t="s">
        <v>83</v>
      </c>
      <c r="H11" s="397">
        <v>44050</v>
      </c>
    </row>
    <row r="12" spans="1:8" x14ac:dyDescent="0.3">
      <c r="A12" s="471" t="s">
        <v>74</v>
      </c>
      <c r="B12" s="472"/>
      <c r="C12" s="472"/>
      <c r="D12" s="473"/>
      <c r="E12" s="399">
        <f>SUM(E6:E11)</f>
        <v>137089.41</v>
      </c>
      <c r="F12" s="399">
        <f>SUM(F11:F11)</f>
        <v>39275.730000000003</v>
      </c>
      <c r="G12" s="400"/>
      <c r="H12" s="151"/>
    </row>
  </sheetData>
  <mergeCells count="3">
    <mergeCell ref="A1:C1"/>
    <mergeCell ref="B3:G3"/>
    <mergeCell ref="A12:D12"/>
  </mergeCells>
  <pageMargins left="0.7" right="0.7" top="0.75" bottom="0.75" header="0.3" footer="0.3"/>
  <pageSetup paperSize="9" scale="42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zoomScale="87" zoomScaleNormal="87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A23" sqref="A23"/>
    </sheetView>
  </sheetViews>
  <sheetFormatPr defaultColWidth="9.140625" defaultRowHeight="15" x14ac:dyDescent="0.25"/>
  <cols>
    <col min="1" max="1" width="62.7109375" style="404" customWidth="1"/>
    <col min="2" max="2" width="11.5703125" style="404" hidden="1" customWidth="1"/>
    <col min="3" max="3" width="18.5703125" style="404" hidden="1" customWidth="1"/>
    <col min="4" max="4" width="16.42578125" style="404" customWidth="1"/>
    <col min="5" max="5" width="17.7109375" style="404" customWidth="1"/>
    <col min="6" max="6" width="19.7109375" style="404" customWidth="1"/>
    <col min="7" max="7" width="17.7109375" style="404" customWidth="1"/>
    <col min="8" max="8" width="19.7109375" style="404" customWidth="1"/>
    <col min="9" max="9" width="41.5703125" style="404" customWidth="1"/>
    <col min="10" max="10" width="15.28515625" style="404" customWidth="1"/>
    <col min="11" max="11" width="25.7109375" style="404" customWidth="1"/>
    <col min="12" max="13" width="21.140625" style="404" customWidth="1"/>
    <col min="14" max="14" width="17.85546875" style="404" customWidth="1"/>
    <col min="15" max="15" width="21.42578125" style="404" customWidth="1"/>
    <col min="16" max="16" width="22.28515625" style="404" customWidth="1"/>
    <col min="17" max="16384" width="9.140625" style="404"/>
  </cols>
  <sheetData>
    <row r="1" spans="1:14" ht="16.5" x14ac:dyDescent="0.3">
      <c r="A1" s="447" t="s">
        <v>44</v>
      </c>
      <c r="B1" s="447"/>
      <c r="C1" s="447"/>
    </row>
    <row r="2" spans="1:14" ht="30" customHeight="1" x14ac:dyDescent="0.25">
      <c r="A2" s="474" t="s">
        <v>754</v>
      </c>
      <c r="B2" s="474"/>
      <c r="C2" s="474"/>
      <c r="D2" s="474"/>
      <c r="E2" s="474"/>
      <c r="F2" s="474"/>
      <c r="G2" s="474"/>
      <c r="H2" s="474"/>
      <c r="I2" s="403"/>
      <c r="J2" s="403"/>
      <c r="K2" s="403"/>
    </row>
    <row r="3" spans="1:14" ht="14.45" customHeight="1" x14ac:dyDescent="0.25">
      <c r="A3" s="405"/>
      <c r="B3" s="406"/>
      <c r="C3" s="406"/>
      <c r="D3" s="406"/>
      <c r="E3" s="406"/>
      <c r="F3" s="405"/>
      <c r="G3" s="406"/>
      <c r="H3" s="405"/>
    </row>
    <row r="4" spans="1:14" ht="16.5" x14ac:dyDescent="0.25">
      <c r="A4" s="405"/>
      <c r="B4" s="405"/>
      <c r="C4" s="405"/>
      <c r="D4" s="405"/>
      <c r="E4" s="405"/>
      <c r="F4" s="405"/>
      <c r="G4" s="405"/>
      <c r="H4" s="405"/>
    </row>
    <row r="5" spans="1:14" ht="38.25" customHeight="1" x14ac:dyDescent="0.25">
      <c r="A5" s="407" t="s">
        <v>47</v>
      </c>
      <c r="B5" s="475"/>
      <c r="C5" s="476"/>
      <c r="D5" s="477"/>
      <c r="E5" s="475" t="s">
        <v>751</v>
      </c>
      <c r="F5" s="477"/>
      <c r="G5" s="475" t="s">
        <v>750</v>
      </c>
      <c r="H5" s="477"/>
    </row>
    <row r="6" spans="1:14" ht="54.6" customHeight="1" x14ac:dyDescent="0.25">
      <c r="A6" s="408" t="s">
        <v>744</v>
      </c>
      <c r="B6" s="409" t="s">
        <v>745</v>
      </c>
      <c r="C6" s="409" t="s">
        <v>746</v>
      </c>
      <c r="D6" s="409" t="s">
        <v>747</v>
      </c>
      <c r="E6" s="409" t="s">
        <v>748</v>
      </c>
      <c r="F6" s="409" t="s">
        <v>749</v>
      </c>
      <c r="G6" s="409" t="s">
        <v>748</v>
      </c>
      <c r="H6" s="409" t="s">
        <v>749</v>
      </c>
      <c r="K6" s="410"/>
    </row>
    <row r="7" spans="1:14" ht="16.5" x14ac:dyDescent="0.25">
      <c r="A7" s="419" t="s">
        <v>752</v>
      </c>
      <c r="B7" s="411"/>
      <c r="C7" s="412"/>
      <c r="D7" s="412"/>
      <c r="E7" s="413">
        <f>74833826.32+761309.2+1249276.06+1055094.71+145498.56+715415.64+316937.16+317093.86+315295.68+1987496.61-868036.37+36740.75+4028364.41+G7</f>
        <v>85031401.999999985</v>
      </c>
      <c r="F7" s="413">
        <f>10347694.08+567.33+2423.72+329.46+6685.44+2404.17+84117.58+42824.66+99996.97+H7</f>
        <v>10595152.370000003</v>
      </c>
      <c r="G7" s="414">
        <v>137089.41</v>
      </c>
      <c r="H7" s="414">
        <v>8108.96</v>
      </c>
      <c r="I7" s="410"/>
      <c r="J7" s="410"/>
      <c r="K7" s="410"/>
      <c r="L7" s="410"/>
      <c r="M7" s="410"/>
      <c r="N7" s="410"/>
    </row>
    <row r="8" spans="1:14" ht="16.5" x14ac:dyDescent="0.25">
      <c r="A8" s="415" t="s">
        <v>99</v>
      </c>
      <c r="B8" s="411"/>
      <c r="C8" s="412"/>
      <c r="D8" s="412"/>
      <c r="E8" s="413">
        <f>6474293.32+68211.57+29789.65+76163.77+81008.6+22857.66+G8</f>
        <v>6752324.5700000003</v>
      </c>
      <c r="F8" s="413">
        <f>2121640.04+59685.16+26065.97+66643.32+53605.44+H8</f>
        <v>2327639.9300000002</v>
      </c>
      <c r="G8" s="413">
        <v>0</v>
      </c>
      <c r="H8" s="414">
        <v>0</v>
      </c>
      <c r="I8" s="410"/>
      <c r="J8" s="410"/>
      <c r="K8" s="410"/>
      <c r="L8" s="410"/>
      <c r="N8" s="410"/>
    </row>
    <row r="9" spans="1:14" ht="16.5" x14ac:dyDescent="0.25">
      <c r="A9" s="415" t="s">
        <v>753</v>
      </c>
      <c r="B9" s="415" t="e">
        <f>SUM(#REF!)</f>
        <v>#REF!</v>
      </c>
      <c r="C9" s="416" t="e">
        <f>SUM(#REF!)</f>
        <v>#REF!</v>
      </c>
      <c r="D9" s="415"/>
      <c r="E9" s="417">
        <f>E7+E8</f>
        <v>91783726.569999993</v>
      </c>
      <c r="F9" s="417">
        <f>F7+F8</f>
        <v>12922792.300000003</v>
      </c>
      <c r="G9" s="417">
        <f t="shared" ref="G9:H9" si="0">G7+G8</f>
        <v>137089.41</v>
      </c>
      <c r="H9" s="417">
        <f t="shared" si="0"/>
        <v>8108.96</v>
      </c>
      <c r="I9" s="418"/>
      <c r="J9" s="410"/>
      <c r="K9" s="410"/>
      <c r="L9" s="410"/>
      <c r="N9" s="410"/>
    </row>
  </sheetData>
  <mergeCells count="5">
    <mergeCell ref="A1:C1"/>
    <mergeCell ref="A2:H2"/>
    <mergeCell ref="B5:D5"/>
    <mergeCell ref="E5:F5"/>
    <mergeCell ref="G5:H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0"/>
  <sheetViews>
    <sheetView workbookViewId="0">
      <selection activeCell="E22" sqref="E22"/>
    </sheetView>
  </sheetViews>
  <sheetFormatPr defaultRowHeight="15" x14ac:dyDescent="0.25"/>
  <cols>
    <col min="2" max="2" width="13.28515625" customWidth="1"/>
    <col min="3" max="3" width="31.7109375" customWidth="1"/>
    <col min="4" max="4" width="44.28515625" customWidth="1"/>
    <col min="5" max="5" width="25" customWidth="1"/>
    <col min="6" max="6" width="18.7109375" customWidth="1"/>
    <col min="7" max="7" width="10.28515625" customWidth="1"/>
    <col min="8" max="8" width="13.7109375" customWidth="1"/>
    <col min="9" max="9" width="14.7109375" customWidth="1"/>
  </cols>
  <sheetData>
    <row r="3" spans="2:9" ht="16.5" x14ac:dyDescent="0.3">
      <c r="B3" s="15" t="s">
        <v>44</v>
      </c>
      <c r="C3" s="14"/>
      <c r="D3" s="14"/>
      <c r="E3" s="14"/>
      <c r="F3" s="27"/>
      <c r="G3" s="14"/>
      <c r="H3" s="27"/>
      <c r="I3" s="14"/>
    </row>
    <row r="4" spans="2:9" ht="16.5" x14ac:dyDescent="0.3">
      <c r="B4" s="14"/>
      <c r="C4" s="14"/>
      <c r="D4" s="14"/>
      <c r="E4" s="14"/>
      <c r="F4" s="27"/>
      <c r="G4" s="14"/>
      <c r="H4" s="27"/>
      <c r="I4" s="14"/>
    </row>
    <row r="5" spans="2:9" ht="16.5" x14ac:dyDescent="0.3">
      <c r="B5" s="14"/>
      <c r="C5" s="446" t="s">
        <v>55</v>
      </c>
      <c r="D5" s="446"/>
      <c r="E5" s="446"/>
      <c r="F5" s="446"/>
      <c r="G5" s="446"/>
      <c r="H5" s="446"/>
      <c r="I5" s="14"/>
    </row>
    <row r="6" spans="2:9" ht="16.5" x14ac:dyDescent="0.3">
      <c r="B6" s="14"/>
      <c r="C6" s="53"/>
      <c r="D6" s="54"/>
      <c r="E6" s="54"/>
      <c r="F6" s="54"/>
      <c r="G6" s="14"/>
      <c r="H6" s="27"/>
      <c r="I6" s="14"/>
    </row>
    <row r="7" spans="2:9" ht="49.5" x14ac:dyDescent="0.25">
      <c r="B7" s="18" t="s">
        <v>56</v>
      </c>
      <c r="C7" s="18" t="s">
        <v>48</v>
      </c>
      <c r="D7" s="18" t="s">
        <v>58</v>
      </c>
      <c r="E7" s="19" t="s">
        <v>59</v>
      </c>
      <c r="F7" s="19" t="s">
        <v>60</v>
      </c>
      <c r="G7" s="19" t="s">
        <v>61</v>
      </c>
      <c r="H7" s="19" t="s">
        <v>51</v>
      </c>
      <c r="I7" s="19" t="s">
        <v>52</v>
      </c>
    </row>
    <row r="8" spans="2:9" ht="30" x14ac:dyDescent="0.25">
      <c r="B8" s="41">
        <v>1010</v>
      </c>
      <c r="C8" s="52" t="s">
        <v>114</v>
      </c>
      <c r="D8" s="43" t="s">
        <v>116</v>
      </c>
      <c r="E8" s="56">
        <v>122236.79</v>
      </c>
      <c r="F8" s="45" t="s">
        <v>1</v>
      </c>
      <c r="G8" s="46">
        <v>2.1</v>
      </c>
      <c r="H8" s="47" t="s">
        <v>118</v>
      </c>
      <c r="I8" s="48" t="s">
        <v>120</v>
      </c>
    </row>
    <row r="9" spans="2:9" ht="30" x14ac:dyDescent="0.25">
      <c r="B9" s="41">
        <v>1011</v>
      </c>
      <c r="C9" s="52" t="s">
        <v>115</v>
      </c>
      <c r="D9" s="43" t="s">
        <v>117</v>
      </c>
      <c r="E9" s="55">
        <v>27470.74</v>
      </c>
      <c r="F9" s="44" t="s">
        <v>1</v>
      </c>
      <c r="G9" s="48">
        <v>2.1</v>
      </c>
      <c r="H9" s="50" t="s">
        <v>119</v>
      </c>
      <c r="I9" s="47" t="s">
        <v>120</v>
      </c>
    </row>
    <row r="10" spans="2:9" ht="16.5" x14ac:dyDescent="0.25">
      <c r="B10" s="451" t="s">
        <v>74</v>
      </c>
      <c r="C10" s="452"/>
      <c r="D10" s="453"/>
      <c r="E10" s="34">
        <f>SUM(E8:E9)</f>
        <v>149707.53</v>
      </c>
      <c r="F10" s="33">
        <v>0</v>
      </c>
      <c r="G10" s="32"/>
      <c r="H10" s="32"/>
      <c r="I10" s="32"/>
    </row>
  </sheetData>
  <mergeCells count="2">
    <mergeCell ref="C5:H5"/>
    <mergeCell ref="B10:D10"/>
  </mergeCells>
  <pageMargins left="0.7" right="0.7" top="0.75" bottom="0.75" header="0.3" footer="0.3"/>
  <pageSetup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zoomScale="50" zoomScaleNormal="50" workbookViewId="0">
      <pane xSplit="1" ySplit="1" topLeftCell="B12" activePane="bottomRight" state="frozen"/>
      <selection pane="topRight" activeCell="B1" sqref="B1"/>
      <selection pane="bottomLeft" activeCell="A6" sqref="A6"/>
      <selection pane="bottomRight" activeCell="F33" sqref="F33"/>
    </sheetView>
  </sheetViews>
  <sheetFormatPr defaultRowHeight="16.5" x14ac:dyDescent="0.3"/>
  <cols>
    <col min="1" max="1" width="12.85546875" style="14" customWidth="1"/>
    <col min="2" max="2" width="27.5703125" style="14" customWidth="1"/>
    <col min="3" max="3" width="47" style="14" customWidth="1"/>
    <col min="4" max="4" width="43.5703125" style="14" customWidth="1"/>
    <col min="5" max="5" width="18.5703125" style="14" customWidth="1"/>
    <col min="6" max="6" width="20.42578125" style="14" customWidth="1"/>
    <col min="7" max="7" width="11.85546875" style="14" customWidth="1"/>
    <col min="8" max="8" width="18.85546875" style="14" customWidth="1"/>
    <col min="9" max="11" width="9.140625" style="14"/>
    <col min="12" max="12" width="19.140625" style="14" bestFit="1" customWidth="1"/>
    <col min="13" max="224" width="9.140625" style="14"/>
    <col min="225" max="225" width="4.42578125" style="14" customWidth="1"/>
    <col min="226" max="226" width="5.5703125" style="14" customWidth="1"/>
    <col min="227" max="227" width="5.28515625" style="14" bestFit="1" customWidth="1"/>
    <col min="228" max="228" width="8.28515625" style="14" customWidth="1"/>
    <col min="229" max="229" width="20.85546875" style="14" customWidth="1"/>
    <col min="230" max="230" width="24.28515625" style="14" customWidth="1"/>
    <col min="231" max="231" width="13" style="14" customWidth="1"/>
    <col min="232" max="232" width="7.5703125" style="14" bestFit="1" customWidth="1"/>
    <col min="233" max="233" width="5.7109375" style="14" bestFit="1" customWidth="1"/>
    <col min="234" max="234" width="11.85546875" style="14" bestFit="1" customWidth="1"/>
    <col min="235" max="235" width="10.140625" style="14" bestFit="1" customWidth="1"/>
    <col min="236" max="236" width="12.7109375" style="14" bestFit="1" customWidth="1"/>
    <col min="237" max="480" width="9.140625" style="14"/>
    <col min="481" max="481" width="4.42578125" style="14" customWidth="1"/>
    <col min="482" max="482" width="5.5703125" style="14" customWidth="1"/>
    <col min="483" max="483" width="5.28515625" style="14" bestFit="1" customWidth="1"/>
    <col min="484" max="484" width="8.28515625" style="14" customWidth="1"/>
    <col min="485" max="485" width="20.85546875" style="14" customWidth="1"/>
    <col min="486" max="486" width="24.28515625" style="14" customWidth="1"/>
    <col min="487" max="487" width="13" style="14" customWidth="1"/>
    <col min="488" max="488" width="7.5703125" style="14" bestFit="1" customWidth="1"/>
    <col min="489" max="489" width="5.7109375" style="14" bestFit="1" customWidth="1"/>
    <col min="490" max="490" width="11.85546875" style="14" bestFit="1" customWidth="1"/>
    <col min="491" max="491" width="10.140625" style="14" bestFit="1" customWidth="1"/>
    <col min="492" max="492" width="12.7109375" style="14" bestFit="1" customWidth="1"/>
    <col min="493" max="736" width="9.140625" style="14"/>
    <col min="737" max="737" width="4.42578125" style="14" customWidth="1"/>
    <col min="738" max="738" width="5.5703125" style="14" customWidth="1"/>
    <col min="739" max="739" width="5.28515625" style="14" bestFit="1" customWidth="1"/>
    <col min="740" max="740" width="8.28515625" style="14" customWidth="1"/>
    <col min="741" max="741" width="20.85546875" style="14" customWidth="1"/>
    <col min="742" max="742" width="24.28515625" style="14" customWidth="1"/>
    <col min="743" max="743" width="13" style="14" customWidth="1"/>
    <col min="744" max="744" width="7.5703125" style="14" bestFit="1" customWidth="1"/>
    <col min="745" max="745" width="5.7109375" style="14" bestFit="1" customWidth="1"/>
    <col min="746" max="746" width="11.85546875" style="14" bestFit="1" customWidth="1"/>
    <col min="747" max="747" width="10.140625" style="14" bestFit="1" customWidth="1"/>
    <col min="748" max="748" width="12.7109375" style="14" bestFit="1" customWidth="1"/>
    <col min="749" max="992" width="9.140625" style="14"/>
    <col min="993" max="993" width="4.42578125" style="14" customWidth="1"/>
    <col min="994" max="994" width="5.5703125" style="14" customWidth="1"/>
    <col min="995" max="995" width="5.28515625" style="14" bestFit="1" customWidth="1"/>
    <col min="996" max="996" width="8.28515625" style="14" customWidth="1"/>
    <col min="997" max="997" width="20.85546875" style="14" customWidth="1"/>
    <col min="998" max="998" width="24.28515625" style="14" customWidth="1"/>
    <col min="999" max="999" width="13" style="14" customWidth="1"/>
    <col min="1000" max="1000" width="7.5703125" style="14" bestFit="1" customWidth="1"/>
    <col min="1001" max="1001" width="5.7109375" style="14" bestFit="1" customWidth="1"/>
    <col min="1002" max="1002" width="11.85546875" style="14" bestFit="1" customWidth="1"/>
    <col min="1003" max="1003" width="10.140625" style="14" bestFit="1" customWidth="1"/>
    <col min="1004" max="1004" width="12.7109375" style="14" bestFit="1" customWidth="1"/>
    <col min="1005" max="1248" width="9.140625" style="14"/>
    <col min="1249" max="1249" width="4.42578125" style="14" customWidth="1"/>
    <col min="1250" max="1250" width="5.5703125" style="14" customWidth="1"/>
    <col min="1251" max="1251" width="5.28515625" style="14" bestFit="1" customWidth="1"/>
    <col min="1252" max="1252" width="8.28515625" style="14" customWidth="1"/>
    <col min="1253" max="1253" width="20.85546875" style="14" customWidth="1"/>
    <col min="1254" max="1254" width="24.28515625" style="14" customWidth="1"/>
    <col min="1255" max="1255" width="13" style="14" customWidth="1"/>
    <col min="1256" max="1256" width="7.5703125" style="14" bestFit="1" customWidth="1"/>
    <col min="1257" max="1257" width="5.7109375" style="14" bestFit="1" customWidth="1"/>
    <col min="1258" max="1258" width="11.85546875" style="14" bestFit="1" customWidth="1"/>
    <col min="1259" max="1259" width="10.140625" style="14" bestFit="1" customWidth="1"/>
    <col min="1260" max="1260" width="12.7109375" style="14" bestFit="1" customWidth="1"/>
    <col min="1261" max="1504" width="9.140625" style="14"/>
    <col min="1505" max="1505" width="4.42578125" style="14" customWidth="1"/>
    <col min="1506" max="1506" width="5.5703125" style="14" customWidth="1"/>
    <col min="1507" max="1507" width="5.28515625" style="14" bestFit="1" customWidth="1"/>
    <col min="1508" max="1508" width="8.28515625" style="14" customWidth="1"/>
    <col min="1509" max="1509" width="20.85546875" style="14" customWidth="1"/>
    <col min="1510" max="1510" width="24.28515625" style="14" customWidth="1"/>
    <col min="1511" max="1511" width="13" style="14" customWidth="1"/>
    <col min="1512" max="1512" width="7.5703125" style="14" bestFit="1" customWidth="1"/>
    <col min="1513" max="1513" width="5.7109375" style="14" bestFit="1" customWidth="1"/>
    <col min="1514" max="1514" width="11.85546875" style="14" bestFit="1" customWidth="1"/>
    <col min="1515" max="1515" width="10.140625" style="14" bestFit="1" customWidth="1"/>
    <col min="1516" max="1516" width="12.7109375" style="14" bestFit="1" customWidth="1"/>
    <col min="1517" max="1760" width="9.140625" style="14"/>
    <col min="1761" max="1761" width="4.42578125" style="14" customWidth="1"/>
    <col min="1762" max="1762" width="5.5703125" style="14" customWidth="1"/>
    <col min="1763" max="1763" width="5.28515625" style="14" bestFit="1" customWidth="1"/>
    <col min="1764" max="1764" width="8.28515625" style="14" customWidth="1"/>
    <col min="1765" max="1765" width="20.85546875" style="14" customWidth="1"/>
    <col min="1766" max="1766" width="24.28515625" style="14" customWidth="1"/>
    <col min="1767" max="1767" width="13" style="14" customWidth="1"/>
    <col min="1768" max="1768" width="7.5703125" style="14" bestFit="1" customWidth="1"/>
    <col min="1769" max="1769" width="5.7109375" style="14" bestFit="1" customWidth="1"/>
    <col min="1770" max="1770" width="11.85546875" style="14" bestFit="1" customWidth="1"/>
    <col min="1771" max="1771" width="10.140625" style="14" bestFit="1" customWidth="1"/>
    <col min="1772" max="1772" width="12.7109375" style="14" bestFit="1" customWidth="1"/>
    <col min="1773" max="2016" width="9.140625" style="14"/>
    <col min="2017" max="2017" width="4.42578125" style="14" customWidth="1"/>
    <col min="2018" max="2018" width="5.5703125" style="14" customWidth="1"/>
    <col min="2019" max="2019" width="5.28515625" style="14" bestFit="1" customWidth="1"/>
    <col min="2020" max="2020" width="8.28515625" style="14" customWidth="1"/>
    <col min="2021" max="2021" width="20.85546875" style="14" customWidth="1"/>
    <col min="2022" max="2022" width="24.28515625" style="14" customWidth="1"/>
    <col min="2023" max="2023" width="13" style="14" customWidth="1"/>
    <col min="2024" max="2024" width="7.5703125" style="14" bestFit="1" customWidth="1"/>
    <col min="2025" max="2025" width="5.7109375" style="14" bestFit="1" customWidth="1"/>
    <col min="2026" max="2026" width="11.85546875" style="14" bestFit="1" customWidth="1"/>
    <col min="2027" max="2027" width="10.140625" style="14" bestFit="1" customWidth="1"/>
    <col min="2028" max="2028" width="12.7109375" style="14" bestFit="1" customWidth="1"/>
    <col min="2029" max="2272" width="9.140625" style="14"/>
    <col min="2273" max="2273" width="4.42578125" style="14" customWidth="1"/>
    <col min="2274" max="2274" width="5.5703125" style="14" customWidth="1"/>
    <col min="2275" max="2275" width="5.28515625" style="14" bestFit="1" customWidth="1"/>
    <col min="2276" max="2276" width="8.28515625" style="14" customWidth="1"/>
    <col min="2277" max="2277" width="20.85546875" style="14" customWidth="1"/>
    <col min="2278" max="2278" width="24.28515625" style="14" customWidth="1"/>
    <col min="2279" max="2279" width="13" style="14" customWidth="1"/>
    <col min="2280" max="2280" width="7.5703125" style="14" bestFit="1" customWidth="1"/>
    <col min="2281" max="2281" width="5.7109375" style="14" bestFit="1" customWidth="1"/>
    <col min="2282" max="2282" width="11.85546875" style="14" bestFit="1" customWidth="1"/>
    <col min="2283" max="2283" width="10.140625" style="14" bestFit="1" customWidth="1"/>
    <col min="2284" max="2284" width="12.7109375" style="14" bestFit="1" customWidth="1"/>
    <col min="2285" max="2528" width="9.140625" style="14"/>
    <col min="2529" max="2529" width="4.42578125" style="14" customWidth="1"/>
    <col min="2530" max="2530" width="5.5703125" style="14" customWidth="1"/>
    <col min="2531" max="2531" width="5.28515625" style="14" bestFit="1" customWidth="1"/>
    <col min="2532" max="2532" width="8.28515625" style="14" customWidth="1"/>
    <col min="2533" max="2533" width="20.85546875" style="14" customWidth="1"/>
    <col min="2534" max="2534" width="24.28515625" style="14" customWidth="1"/>
    <col min="2535" max="2535" width="13" style="14" customWidth="1"/>
    <col min="2536" max="2536" width="7.5703125" style="14" bestFit="1" customWidth="1"/>
    <col min="2537" max="2537" width="5.7109375" style="14" bestFit="1" customWidth="1"/>
    <col min="2538" max="2538" width="11.85546875" style="14" bestFit="1" customWidth="1"/>
    <col min="2539" max="2539" width="10.140625" style="14" bestFit="1" customWidth="1"/>
    <col min="2540" max="2540" width="12.7109375" style="14" bestFit="1" customWidth="1"/>
    <col min="2541" max="2784" width="9.140625" style="14"/>
    <col min="2785" max="2785" width="4.42578125" style="14" customWidth="1"/>
    <col min="2786" max="2786" width="5.5703125" style="14" customWidth="1"/>
    <col min="2787" max="2787" width="5.28515625" style="14" bestFit="1" customWidth="1"/>
    <col min="2788" max="2788" width="8.28515625" style="14" customWidth="1"/>
    <col min="2789" max="2789" width="20.85546875" style="14" customWidth="1"/>
    <col min="2790" max="2790" width="24.28515625" style="14" customWidth="1"/>
    <col min="2791" max="2791" width="13" style="14" customWidth="1"/>
    <col min="2792" max="2792" width="7.5703125" style="14" bestFit="1" customWidth="1"/>
    <col min="2793" max="2793" width="5.7109375" style="14" bestFit="1" customWidth="1"/>
    <col min="2794" max="2794" width="11.85546875" style="14" bestFit="1" customWidth="1"/>
    <col min="2795" max="2795" width="10.140625" style="14" bestFit="1" customWidth="1"/>
    <col min="2796" max="2796" width="12.7109375" style="14" bestFit="1" customWidth="1"/>
    <col min="2797" max="3040" width="9.140625" style="14"/>
    <col min="3041" max="3041" width="4.42578125" style="14" customWidth="1"/>
    <col min="3042" max="3042" width="5.5703125" style="14" customWidth="1"/>
    <col min="3043" max="3043" width="5.28515625" style="14" bestFit="1" customWidth="1"/>
    <col min="3044" max="3044" width="8.28515625" style="14" customWidth="1"/>
    <col min="3045" max="3045" width="20.85546875" style="14" customWidth="1"/>
    <col min="3046" max="3046" width="24.28515625" style="14" customWidth="1"/>
    <col min="3047" max="3047" width="13" style="14" customWidth="1"/>
    <col min="3048" max="3048" width="7.5703125" style="14" bestFit="1" customWidth="1"/>
    <col min="3049" max="3049" width="5.7109375" style="14" bestFit="1" customWidth="1"/>
    <col min="3050" max="3050" width="11.85546875" style="14" bestFit="1" customWidth="1"/>
    <col min="3051" max="3051" width="10.140625" style="14" bestFit="1" customWidth="1"/>
    <col min="3052" max="3052" width="12.7109375" style="14" bestFit="1" customWidth="1"/>
    <col min="3053" max="3296" width="9.140625" style="14"/>
    <col min="3297" max="3297" width="4.42578125" style="14" customWidth="1"/>
    <col min="3298" max="3298" width="5.5703125" style="14" customWidth="1"/>
    <col min="3299" max="3299" width="5.28515625" style="14" bestFit="1" customWidth="1"/>
    <col min="3300" max="3300" width="8.28515625" style="14" customWidth="1"/>
    <col min="3301" max="3301" width="20.85546875" style="14" customWidth="1"/>
    <col min="3302" max="3302" width="24.28515625" style="14" customWidth="1"/>
    <col min="3303" max="3303" width="13" style="14" customWidth="1"/>
    <col min="3304" max="3304" width="7.5703125" style="14" bestFit="1" customWidth="1"/>
    <col min="3305" max="3305" width="5.7109375" style="14" bestFit="1" customWidth="1"/>
    <col min="3306" max="3306" width="11.85546875" style="14" bestFit="1" customWidth="1"/>
    <col min="3307" max="3307" width="10.140625" style="14" bestFit="1" customWidth="1"/>
    <col min="3308" max="3308" width="12.7109375" style="14" bestFit="1" customWidth="1"/>
    <col min="3309" max="3552" width="9.140625" style="14"/>
    <col min="3553" max="3553" width="4.42578125" style="14" customWidth="1"/>
    <col min="3554" max="3554" width="5.5703125" style="14" customWidth="1"/>
    <col min="3555" max="3555" width="5.28515625" style="14" bestFit="1" customWidth="1"/>
    <col min="3556" max="3556" width="8.28515625" style="14" customWidth="1"/>
    <col min="3557" max="3557" width="20.85546875" style="14" customWidth="1"/>
    <col min="3558" max="3558" width="24.28515625" style="14" customWidth="1"/>
    <col min="3559" max="3559" width="13" style="14" customWidth="1"/>
    <col min="3560" max="3560" width="7.5703125" style="14" bestFit="1" customWidth="1"/>
    <col min="3561" max="3561" width="5.7109375" style="14" bestFit="1" customWidth="1"/>
    <col min="3562" max="3562" width="11.85546875" style="14" bestFit="1" customWidth="1"/>
    <col min="3563" max="3563" width="10.140625" style="14" bestFit="1" customWidth="1"/>
    <col min="3564" max="3564" width="12.7109375" style="14" bestFit="1" customWidth="1"/>
    <col min="3565" max="3808" width="9.140625" style="14"/>
    <col min="3809" max="3809" width="4.42578125" style="14" customWidth="1"/>
    <col min="3810" max="3810" width="5.5703125" style="14" customWidth="1"/>
    <col min="3811" max="3811" width="5.28515625" style="14" bestFit="1" customWidth="1"/>
    <col min="3812" max="3812" width="8.28515625" style="14" customWidth="1"/>
    <col min="3813" max="3813" width="20.85546875" style="14" customWidth="1"/>
    <col min="3814" max="3814" width="24.28515625" style="14" customWidth="1"/>
    <col min="3815" max="3815" width="13" style="14" customWidth="1"/>
    <col min="3816" max="3816" width="7.5703125" style="14" bestFit="1" customWidth="1"/>
    <col min="3817" max="3817" width="5.7109375" style="14" bestFit="1" customWidth="1"/>
    <col min="3818" max="3818" width="11.85546875" style="14" bestFit="1" customWidth="1"/>
    <col min="3819" max="3819" width="10.140625" style="14" bestFit="1" customWidth="1"/>
    <col min="3820" max="3820" width="12.7109375" style="14" bestFit="1" customWidth="1"/>
    <col min="3821" max="4064" width="9.140625" style="14"/>
    <col min="4065" max="4065" width="4.42578125" style="14" customWidth="1"/>
    <col min="4066" max="4066" width="5.5703125" style="14" customWidth="1"/>
    <col min="4067" max="4067" width="5.28515625" style="14" bestFit="1" customWidth="1"/>
    <col min="4068" max="4068" width="8.28515625" style="14" customWidth="1"/>
    <col min="4069" max="4069" width="20.85546875" style="14" customWidth="1"/>
    <col min="4070" max="4070" width="24.28515625" style="14" customWidth="1"/>
    <col min="4071" max="4071" width="13" style="14" customWidth="1"/>
    <col min="4072" max="4072" width="7.5703125" style="14" bestFit="1" customWidth="1"/>
    <col min="4073" max="4073" width="5.7109375" style="14" bestFit="1" customWidth="1"/>
    <col min="4074" max="4074" width="11.85546875" style="14" bestFit="1" customWidth="1"/>
    <col min="4075" max="4075" width="10.140625" style="14" bestFit="1" customWidth="1"/>
    <col min="4076" max="4076" width="12.7109375" style="14" bestFit="1" customWidth="1"/>
    <col min="4077" max="4320" width="9.140625" style="14"/>
    <col min="4321" max="4321" width="4.42578125" style="14" customWidth="1"/>
    <col min="4322" max="4322" width="5.5703125" style="14" customWidth="1"/>
    <col min="4323" max="4323" width="5.28515625" style="14" bestFit="1" customWidth="1"/>
    <col min="4324" max="4324" width="8.28515625" style="14" customWidth="1"/>
    <col min="4325" max="4325" width="20.85546875" style="14" customWidth="1"/>
    <col min="4326" max="4326" width="24.28515625" style="14" customWidth="1"/>
    <col min="4327" max="4327" width="13" style="14" customWidth="1"/>
    <col min="4328" max="4328" width="7.5703125" style="14" bestFit="1" customWidth="1"/>
    <col min="4329" max="4329" width="5.7109375" style="14" bestFit="1" customWidth="1"/>
    <col min="4330" max="4330" width="11.85546875" style="14" bestFit="1" customWidth="1"/>
    <col min="4331" max="4331" width="10.140625" style="14" bestFit="1" customWidth="1"/>
    <col min="4332" max="4332" width="12.7109375" style="14" bestFit="1" customWidth="1"/>
    <col min="4333" max="4576" width="9.140625" style="14"/>
    <col min="4577" max="4577" width="4.42578125" style="14" customWidth="1"/>
    <col min="4578" max="4578" width="5.5703125" style="14" customWidth="1"/>
    <col min="4579" max="4579" width="5.28515625" style="14" bestFit="1" customWidth="1"/>
    <col min="4580" max="4580" width="8.28515625" style="14" customWidth="1"/>
    <col min="4581" max="4581" width="20.85546875" style="14" customWidth="1"/>
    <col min="4582" max="4582" width="24.28515625" style="14" customWidth="1"/>
    <col min="4583" max="4583" width="13" style="14" customWidth="1"/>
    <col min="4584" max="4584" width="7.5703125" style="14" bestFit="1" customWidth="1"/>
    <col min="4585" max="4585" width="5.7109375" style="14" bestFit="1" customWidth="1"/>
    <col min="4586" max="4586" width="11.85546875" style="14" bestFit="1" customWidth="1"/>
    <col min="4587" max="4587" width="10.140625" style="14" bestFit="1" customWidth="1"/>
    <col min="4588" max="4588" width="12.7109375" style="14" bestFit="1" customWidth="1"/>
    <col min="4589" max="4832" width="9.140625" style="14"/>
    <col min="4833" max="4833" width="4.42578125" style="14" customWidth="1"/>
    <col min="4834" max="4834" width="5.5703125" style="14" customWidth="1"/>
    <col min="4835" max="4835" width="5.28515625" style="14" bestFit="1" customWidth="1"/>
    <col min="4836" max="4836" width="8.28515625" style="14" customWidth="1"/>
    <col min="4837" max="4837" width="20.85546875" style="14" customWidth="1"/>
    <col min="4838" max="4838" width="24.28515625" style="14" customWidth="1"/>
    <col min="4839" max="4839" width="13" style="14" customWidth="1"/>
    <col min="4840" max="4840" width="7.5703125" style="14" bestFit="1" customWidth="1"/>
    <col min="4841" max="4841" width="5.7109375" style="14" bestFit="1" customWidth="1"/>
    <col min="4842" max="4842" width="11.85546875" style="14" bestFit="1" customWidth="1"/>
    <col min="4843" max="4843" width="10.140625" style="14" bestFit="1" customWidth="1"/>
    <col min="4844" max="4844" width="12.7109375" style="14" bestFit="1" customWidth="1"/>
    <col min="4845" max="5088" width="9.140625" style="14"/>
    <col min="5089" max="5089" width="4.42578125" style="14" customWidth="1"/>
    <col min="5090" max="5090" width="5.5703125" style="14" customWidth="1"/>
    <col min="5091" max="5091" width="5.28515625" style="14" bestFit="1" customWidth="1"/>
    <col min="5092" max="5092" width="8.28515625" style="14" customWidth="1"/>
    <col min="5093" max="5093" width="20.85546875" style="14" customWidth="1"/>
    <col min="5094" max="5094" width="24.28515625" style="14" customWidth="1"/>
    <col min="5095" max="5095" width="13" style="14" customWidth="1"/>
    <col min="5096" max="5096" width="7.5703125" style="14" bestFit="1" customWidth="1"/>
    <col min="5097" max="5097" width="5.7109375" style="14" bestFit="1" customWidth="1"/>
    <col min="5098" max="5098" width="11.85546875" style="14" bestFit="1" customWidth="1"/>
    <col min="5099" max="5099" width="10.140625" style="14" bestFit="1" customWidth="1"/>
    <col min="5100" max="5100" width="12.7109375" style="14" bestFit="1" customWidth="1"/>
    <col min="5101" max="5344" width="9.140625" style="14"/>
    <col min="5345" max="5345" width="4.42578125" style="14" customWidth="1"/>
    <col min="5346" max="5346" width="5.5703125" style="14" customWidth="1"/>
    <col min="5347" max="5347" width="5.28515625" style="14" bestFit="1" customWidth="1"/>
    <col min="5348" max="5348" width="8.28515625" style="14" customWidth="1"/>
    <col min="5349" max="5349" width="20.85546875" style="14" customWidth="1"/>
    <col min="5350" max="5350" width="24.28515625" style="14" customWidth="1"/>
    <col min="5351" max="5351" width="13" style="14" customWidth="1"/>
    <col min="5352" max="5352" width="7.5703125" style="14" bestFit="1" customWidth="1"/>
    <col min="5353" max="5353" width="5.7109375" style="14" bestFit="1" customWidth="1"/>
    <col min="5354" max="5354" width="11.85546875" style="14" bestFit="1" customWidth="1"/>
    <col min="5355" max="5355" width="10.140625" style="14" bestFit="1" customWidth="1"/>
    <col min="5356" max="5356" width="12.7109375" style="14" bestFit="1" customWidth="1"/>
    <col min="5357" max="5600" width="9.140625" style="14"/>
    <col min="5601" max="5601" width="4.42578125" style="14" customWidth="1"/>
    <col min="5602" max="5602" width="5.5703125" style="14" customWidth="1"/>
    <col min="5603" max="5603" width="5.28515625" style="14" bestFit="1" customWidth="1"/>
    <col min="5604" max="5604" width="8.28515625" style="14" customWidth="1"/>
    <col min="5605" max="5605" width="20.85546875" style="14" customWidth="1"/>
    <col min="5606" max="5606" width="24.28515625" style="14" customWidth="1"/>
    <col min="5607" max="5607" width="13" style="14" customWidth="1"/>
    <col min="5608" max="5608" width="7.5703125" style="14" bestFit="1" customWidth="1"/>
    <col min="5609" max="5609" width="5.7109375" style="14" bestFit="1" customWidth="1"/>
    <col min="5610" max="5610" width="11.85546875" style="14" bestFit="1" customWidth="1"/>
    <col min="5611" max="5611" width="10.140625" style="14" bestFit="1" customWidth="1"/>
    <col min="5612" max="5612" width="12.7109375" style="14" bestFit="1" customWidth="1"/>
    <col min="5613" max="5856" width="9.140625" style="14"/>
    <col min="5857" max="5857" width="4.42578125" style="14" customWidth="1"/>
    <col min="5858" max="5858" width="5.5703125" style="14" customWidth="1"/>
    <col min="5859" max="5859" width="5.28515625" style="14" bestFit="1" customWidth="1"/>
    <col min="5860" max="5860" width="8.28515625" style="14" customWidth="1"/>
    <col min="5861" max="5861" width="20.85546875" style="14" customWidth="1"/>
    <col min="5862" max="5862" width="24.28515625" style="14" customWidth="1"/>
    <col min="5863" max="5863" width="13" style="14" customWidth="1"/>
    <col min="5864" max="5864" width="7.5703125" style="14" bestFit="1" customWidth="1"/>
    <col min="5865" max="5865" width="5.7109375" style="14" bestFit="1" customWidth="1"/>
    <col min="5866" max="5866" width="11.85546875" style="14" bestFit="1" customWidth="1"/>
    <col min="5867" max="5867" width="10.140625" style="14" bestFit="1" customWidth="1"/>
    <col min="5868" max="5868" width="12.7109375" style="14" bestFit="1" customWidth="1"/>
    <col min="5869" max="6112" width="9.140625" style="14"/>
    <col min="6113" max="6113" width="4.42578125" style="14" customWidth="1"/>
    <col min="6114" max="6114" width="5.5703125" style="14" customWidth="1"/>
    <col min="6115" max="6115" width="5.28515625" style="14" bestFit="1" customWidth="1"/>
    <col min="6116" max="6116" width="8.28515625" style="14" customWidth="1"/>
    <col min="6117" max="6117" width="20.85546875" style="14" customWidth="1"/>
    <col min="6118" max="6118" width="24.28515625" style="14" customWidth="1"/>
    <col min="6119" max="6119" width="13" style="14" customWidth="1"/>
    <col min="6120" max="6120" width="7.5703125" style="14" bestFit="1" customWidth="1"/>
    <col min="6121" max="6121" width="5.7109375" style="14" bestFit="1" customWidth="1"/>
    <col min="6122" max="6122" width="11.85546875" style="14" bestFit="1" customWidth="1"/>
    <col min="6123" max="6123" width="10.140625" style="14" bestFit="1" customWidth="1"/>
    <col min="6124" max="6124" width="12.7109375" style="14" bestFit="1" customWidth="1"/>
    <col min="6125" max="6368" width="9.140625" style="14"/>
    <col min="6369" max="6369" width="4.42578125" style="14" customWidth="1"/>
    <col min="6370" max="6370" width="5.5703125" style="14" customWidth="1"/>
    <col min="6371" max="6371" width="5.28515625" style="14" bestFit="1" customWidth="1"/>
    <col min="6372" max="6372" width="8.28515625" style="14" customWidth="1"/>
    <col min="6373" max="6373" width="20.85546875" style="14" customWidth="1"/>
    <col min="6374" max="6374" width="24.28515625" style="14" customWidth="1"/>
    <col min="6375" max="6375" width="13" style="14" customWidth="1"/>
    <col min="6376" max="6376" width="7.5703125" style="14" bestFit="1" customWidth="1"/>
    <col min="6377" max="6377" width="5.7109375" style="14" bestFit="1" customWidth="1"/>
    <col min="6378" max="6378" width="11.85546875" style="14" bestFit="1" customWidth="1"/>
    <col min="6379" max="6379" width="10.140625" style="14" bestFit="1" customWidth="1"/>
    <col min="6380" max="6380" width="12.7109375" style="14" bestFit="1" customWidth="1"/>
    <col min="6381" max="6624" width="9.140625" style="14"/>
    <col min="6625" max="6625" width="4.42578125" style="14" customWidth="1"/>
    <col min="6626" max="6626" width="5.5703125" style="14" customWidth="1"/>
    <col min="6627" max="6627" width="5.28515625" style="14" bestFit="1" customWidth="1"/>
    <col min="6628" max="6628" width="8.28515625" style="14" customWidth="1"/>
    <col min="6629" max="6629" width="20.85546875" style="14" customWidth="1"/>
    <col min="6630" max="6630" width="24.28515625" style="14" customWidth="1"/>
    <col min="6631" max="6631" width="13" style="14" customWidth="1"/>
    <col min="6632" max="6632" width="7.5703125" style="14" bestFit="1" customWidth="1"/>
    <col min="6633" max="6633" width="5.7109375" style="14" bestFit="1" customWidth="1"/>
    <col min="6634" max="6634" width="11.85546875" style="14" bestFit="1" customWidth="1"/>
    <col min="6635" max="6635" width="10.140625" style="14" bestFit="1" customWidth="1"/>
    <col min="6636" max="6636" width="12.7109375" style="14" bestFit="1" customWidth="1"/>
    <col min="6637" max="6880" width="9.140625" style="14"/>
    <col min="6881" max="6881" width="4.42578125" style="14" customWidth="1"/>
    <col min="6882" max="6882" width="5.5703125" style="14" customWidth="1"/>
    <col min="6883" max="6883" width="5.28515625" style="14" bestFit="1" customWidth="1"/>
    <col min="6884" max="6884" width="8.28515625" style="14" customWidth="1"/>
    <col min="6885" max="6885" width="20.85546875" style="14" customWidth="1"/>
    <col min="6886" max="6886" width="24.28515625" style="14" customWidth="1"/>
    <col min="6887" max="6887" width="13" style="14" customWidth="1"/>
    <col min="6888" max="6888" width="7.5703125" style="14" bestFit="1" customWidth="1"/>
    <col min="6889" max="6889" width="5.7109375" style="14" bestFit="1" customWidth="1"/>
    <col min="6890" max="6890" width="11.85546875" style="14" bestFit="1" customWidth="1"/>
    <col min="6891" max="6891" width="10.140625" style="14" bestFit="1" customWidth="1"/>
    <col min="6892" max="6892" width="12.7109375" style="14" bestFit="1" customWidth="1"/>
    <col min="6893" max="7136" width="9.140625" style="14"/>
    <col min="7137" max="7137" width="4.42578125" style="14" customWidth="1"/>
    <col min="7138" max="7138" width="5.5703125" style="14" customWidth="1"/>
    <col min="7139" max="7139" width="5.28515625" style="14" bestFit="1" customWidth="1"/>
    <col min="7140" max="7140" width="8.28515625" style="14" customWidth="1"/>
    <col min="7141" max="7141" width="20.85546875" style="14" customWidth="1"/>
    <col min="7142" max="7142" width="24.28515625" style="14" customWidth="1"/>
    <col min="7143" max="7143" width="13" style="14" customWidth="1"/>
    <col min="7144" max="7144" width="7.5703125" style="14" bestFit="1" customWidth="1"/>
    <col min="7145" max="7145" width="5.7109375" style="14" bestFit="1" customWidth="1"/>
    <col min="7146" max="7146" width="11.85546875" style="14" bestFit="1" customWidth="1"/>
    <col min="7147" max="7147" width="10.140625" style="14" bestFit="1" customWidth="1"/>
    <col min="7148" max="7148" width="12.7109375" style="14" bestFit="1" customWidth="1"/>
    <col min="7149" max="7392" width="9.140625" style="14"/>
    <col min="7393" max="7393" width="4.42578125" style="14" customWidth="1"/>
    <col min="7394" max="7394" width="5.5703125" style="14" customWidth="1"/>
    <col min="7395" max="7395" width="5.28515625" style="14" bestFit="1" customWidth="1"/>
    <col min="7396" max="7396" width="8.28515625" style="14" customWidth="1"/>
    <col min="7397" max="7397" width="20.85546875" style="14" customWidth="1"/>
    <col min="7398" max="7398" width="24.28515625" style="14" customWidth="1"/>
    <col min="7399" max="7399" width="13" style="14" customWidth="1"/>
    <col min="7400" max="7400" width="7.5703125" style="14" bestFit="1" customWidth="1"/>
    <col min="7401" max="7401" width="5.7109375" style="14" bestFit="1" customWidth="1"/>
    <col min="7402" max="7402" width="11.85546875" style="14" bestFit="1" customWidth="1"/>
    <col min="7403" max="7403" width="10.140625" style="14" bestFit="1" customWidth="1"/>
    <col min="7404" max="7404" width="12.7109375" style="14" bestFit="1" customWidth="1"/>
    <col min="7405" max="7648" width="9.140625" style="14"/>
    <col min="7649" max="7649" width="4.42578125" style="14" customWidth="1"/>
    <col min="7650" max="7650" width="5.5703125" style="14" customWidth="1"/>
    <col min="7651" max="7651" width="5.28515625" style="14" bestFit="1" customWidth="1"/>
    <col min="7652" max="7652" width="8.28515625" style="14" customWidth="1"/>
    <col min="7653" max="7653" width="20.85546875" style="14" customWidth="1"/>
    <col min="7654" max="7654" width="24.28515625" style="14" customWidth="1"/>
    <col min="7655" max="7655" width="13" style="14" customWidth="1"/>
    <col min="7656" max="7656" width="7.5703125" style="14" bestFit="1" customWidth="1"/>
    <col min="7657" max="7657" width="5.7109375" style="14" bestFit="1" customWidth="1"/>
    <col min="7658" max="7658" width="11.85546875" style="14" bestFit="1" customWidth="1"/>
    <col min="7659" max="7659" width="10.140625" style="14" bestFit="1" customWidth="1"/>
    <col min="7660" max="7660" width="12.7109375" style="14" bestFit="1" customWidth="1"/>
    <col min="7661" max="7904" width="9.140625" style="14"/>
    <col min="7905" max="7905" width="4.42578125" style="14" customWidth="1"/>
    <col min="7906" max="7906" width="5.5703125" style="14" customWidth="1"/>
    <col min="7907" max="7907" width="5.28515625" style="14" bestFit="1" customWidth="1"/>
    <col min="7908" max="7908" width="8.28515625" style="14" customWidth="1"/>
    <col min="7909" max="7909" width="20.85546875" style="14" customWidth="1"/>
    <col min="7910" max="7910" width="24.28515625" style="14" customWidth="1"/>
    <col min="7911" max="7911" width="13" style="14" customWidth="1"/>
    <col min="7912" max="7912" width="7.5703125" style="14" bestFit="1" customWidth="1"/>
    <col min="7913" max="7913" width="5.7109375" style="14" bestFit="1" customWidth="1"/>
    <col min="7914" max="7914" width="11.85546875" style="14" bestFit="1" customWidth="1"/>
    <col min="7915" max="7915" width="10.140625" style="14" bestFit="1" customWidth="1"/>
    <col min="7916" max="7916" width="12.7109375" style="14" bestFit="1" customWidth="1"/>
    <col min="7917" max="8160" width="9.140625" style="14"/>
    <col min="8161" max="8161" width="4.42578125" style="14" customWidth="1"/>
    <col min="8162" max="8162" width="5.5703125" style="14" customWidth="1"/>
    <col min="8163" max="8163" width="5.28515625" style="14" bestFit="1" customWidth="1"/>
    <col min="8164" max="8164" width="8.28515625" style="14" customWidth="1"/>
    <col min="8165" max="8165" width="20.85546875" style="14" customWidth="1"/>
    <col min="8166" max="8166" width="24.28515625" style="14" customWidth="1"/>
    <col min="8167" max="8167" width="13" style="14" customWidth="1"/>
    <col min="8168" max="8168" width="7.5703125" style="14" bestFit="1" customWidth="1"/>
    <col min="8169" max="8169" width="5.7109375" style="14" bestFit="1" customWidth="1"/>
    <col min="8170" max="8170" width="11.85546875" style="14" bestFit="1" customWidth="1"/>
    <col min="8171" max="8171" width="10.140625" style="14" bestFit="1" customWidth="1"/>
    <col min="8172" max="8172" width="12.7109375" style="14" bestFit="1" customWidth="1"/>
    <col min="8173" max="8416" width="9.140625" style="14"/>
    <col min="8417" max="8417" width="4.42578125" style="14" customWidth="1"/>
    <col min="8418" max="8418" width="5.5703125" style="14" customWidth="1"/>
    <col min="8419" max="8419" width="5.28515625" style="14" bestFit="1" customWidth="1"/>
    <col min="8420" max="8420" width="8.28515625" style="14" customWidth="1"/>
    <col min="8421" max="8421" width="20.85546875" style="14" customWidth="1"/>
    <col min="8422" max="8422" width="24.28515625" style="14" customWidth="1"/>
    <col min="8423" max="8423" width="13" style="14" customWidth="1"/>
    <col min="8424" max="8424" width="7.5703125" style="14" bestFit="1" customWidth="1"/>
    <col min="8425" max="8425" width="5.7109375" style="14" bestFit="1" customWidth="1"/>
    <col min="8426" max="8426" width="11.85546875" style="14" bestFit="1" customWidth="1"/>
    <col min="8427" max="8427" width="10.140625" style="14" bestFit="1" customWidth="1"/>
    <col min="8428" max="8428" width="12.7109375" style="14" bestFit="1" customWidth="1"/>
    <col min="8429" max="8672" width="9.140625" style="14"/>
    <col min="8673" max="8673" width="4.42578125" style="14" customWidth="1"/>
    <col min="8674" max="8674" width="5.5703125" style="14" customWidth="1"/>
    <col min="8675" max="8675" width="5.28515625" style="14" bestFit="1" customWidth="1"/>
    <col min="8676" max="8676" width="8.28515625" style="14" customWidth="1"/>
    <col min="8677" max="8677" width="20.85546875" style="14" customWidth="1"/>
    <col min="8678" max="8678" width="24.28515625" style="14" customWidth="1"/>
    <col min="8679" max="8679" width="13" style="14" customWidth="1"/>
    <col min="8680" max="8680" width="7.5703125" style="14" bestFit="1" customWidth="1"/>
    <col min="8681" max="8681" width="5.7109375" style="14" bestFit="1" customWidth="1"/>
    <col min="8682" max="8682" width="11.85546875" style="14" bestFit="1" customWidth="1"/>
    <col min="8683" max="8683" width="10.140625" style="14" bestFit="1" customWidth="1"/>
    <col min="8684" max="8684" width="12.7109375" style="14" bestFit="1" customWidth="1"/>
    <col min="8685" max="8928" width="9.140625" style="14"/>
    <col min="8929" max="8929" width="4.42578125" style="14" customWidth="1"/>
    <col min="8930" max="8930" width="5.5703125" style="14" customWidth="1"/>
    <col min="8931" max="8931" width="5.28515625" style="14" bestFit="1" customWidth="1"/>
    <col min="8932" max="8932" width="8.28515625" style="14" customWidth="1"/>
    <col min="8933" max="8933" width="20.85546875" style="14" customWidth="1"/>
    <col min="8934" max="8934" width="24.28515625" style="14" customWidth="1"/>
    <col min="8935" max="8935" width="13" style="14" customWidth="1"/>
    <col min="8936" max="8936" width="7.5703125" style="14" bestFit="1" customWidth="1"/>
    <col min="8937" max="8937" width="5.7109375" style="14" bestFit="1" customWidth="1"/>
    <col min="8938" max="8938" width="11.85546875" style="14" bestFit="1" customWidth="1"/>
    <col min="8939" max="8939" width="10.140625" style="14" bestFit="1" customWidth="1"/>
    <col min="8940" max="8940" width="12.7109375" style="14" bestFit="1" customWidth="1"/>
    <col min="8941" max="9184" width="9.140625" style="14"/>
    <col min="9185" max="9185" width="4.42578125" style="14" customWidth="1"/>
    <col min="9186" max="9186" width="5.5703125" style="14" customWidth="1"/>
    <col min="9187" max="9187" width="5.28515625" style="14" bestFit="1" customWidth="1"/>
    <col min="9188" max="9188" width="8.28515625" style="14" customWidth="1"/>
    <col min="9189" max="9189" width="20.85546875" style="14" customWidth="1"/>
    <col min="9190" max="9190" width="24.28515625" style="14" customWidth="1"/>
    <col min="9191" max="9191" width="13" style="14" customWidth="1"/>
    <col min="9192" max="9192" width="7.5703125" style="14" bestFit="1" customWidth="1"/>
    <col min="9193" max="9193" width="5.7109375" style="14" bestFit="1" customWidth="1"/>
    <col min="9194" max="9194" width="11.85546875" style="14" bestFit="1" customWidth="1"/>
    <col min="9195" max="9195" width="10.140625" style="14" bestFit="1" customWidth="1"/>
    <col min="9196" max="9196" width="12.7109375" style="14" bestFit="1" customWidth="1"/>
    <col min="9197" max="9440" width="9.140625" style="14"/>
    <col min="9441" max="9441" width="4.42578125" style="14" customWidth="1"/>
    <col min="9442" max="9442" width="5.5703125" style="14" customWidth="1"/>
    <col min="9443" max="9443" width="5.28515625" style="14" bestFit="1" customWidth="1"/>
    <col min="9444" max="9444" width="8.28515625" style="14" customWidth="1"/>
    <col min="9445" max="9445" width="20.85546875" style="14" customWidth="1"/>
    <col min="9446" max="9446" width="24.28515625" style="14" customWidth="1"/>
    <col min="9447" max="9447" width="13" style="14" customWidth="1"/>
    <col min="9448" max="9448" width="7.5703125" style="14" bestFit="1" customWidth="1"/>
    <col min="9449" max="9449" width="5.7109375" style="14" bestFit="1" customWidth="1"/>
    <col min="9450" max="9450" width="11.85546875" style="14" bestFit="1" customWidth="1"/>
    <col min="9451" max="9451" width="10.140625" style="14" bestFit="1" customWidth="1"/>
    <col min="9452" max="9452" width="12.7109375" style="14" bestFit="1" customWidth="1"/>
    <col min="9453" max="9696" width="9.140625" style="14"/>
    <col min="9697" max="9697" width="4.42578125" style="14" customWidth="1"/>
    <col min="9698" max="9698" width="5.5703125" style="14" customWidth="1"/>
    <col min="9699" max="9699" width="5.28515625" style="14" bestFit="1" customWidth="1"/>
    <col min="9700" max="9700" width="8.28515625" style="14" customWidth="1"/>
    <col min="9701" max="9701" width="20.85546875" style="14" customWidth="1"/>
    <col min="9702" max="9702" width="24.28515625" style="14" customWidth="1"/>
    <col min="9703" max="9703" width="13" style="14" customWidth="1"/>
    <col min="9704" max="9704" width="7.5703125" style="14" bestFit="1" customWidth="1"/>
    <col min="9705" max="9705" width="5.7109375" style="14" bestFit="1" customWidth="1"/>
    <col min="9706" max="9706" width="11.85546875" style="14" bestFit="1" customWidth="1"/>
    <col min="9707" max="9707" width="10.140625" style="14" bestFit="1" customWidth="1"/>
    <col min="9708" max="9708" width="12.7109375" style="14" bestFit="1" customWidth="1"/>
    <col min="9709" max="9952" width="9.140625" style="14"/>
    <col min="9953" max="9953" width="4.42578125" style="14" customWidth="1"/>
    <col min="9954" max="9954" width="5.5703125" style="14" customWidth="1"/>
    <col min="9955" max="9955" width="5.28515625" style="14" bestFit="1" customWidth="1"/>
    <col min="9956" max="9956" width="8.28515625" style="14" customWidth="1"/>
    <col min="9957" max="9957" width="20.85546875" style="14" customWidth="1"/>
    <col min="9958" max="9958" width="24.28515625" style="14" customWidth="1"/>
    <col min="9959" max="9959" width="13" style="14" customWidth="1"/>
    <col min="9960" max="9960" width="7.5703125" style="14" bestFit="1" customWidth="1"/>
    <col min="9961" max="9961" width="5.7109375" style="14" bestFit="1" customWidth="1"/>
    <col min="9962" max="9962" width="11.85546875" style="14" bestFit="1" customWidth="1"/>
    <col min="9963" max="9963" width="10.140625" style="14" bestFit="1" customWidth="1"/>
    <col min="9964" max="9964" width="12.7109375" style="14" bestFit="1" customWidth="1"/>
    <col min="9965" max="10208" width="9.140625" style="14"/>
    <col min="10209" max="10209" width="4.42578125" style="14" customWidth="1"/>
    <col min="10210" max="10210" width="5.5703125" style="14" customWidth="1"/>
    <col min="10211" max="10211" width="5.28515625" style="14" bestFit="1" customWidth="1"/>
    <col min="10212" max="10212" width="8.28515625" style="14" customWidth="1"/>
    <col min="10213" max="10213" width="20.85546875" style="14" customWidth="1"/>
    <col min="10214" max="10214" width="24.28515625" style="14" customWidth="1"/>
    <col min="10215" max="10215" width="13" style="14" customWidth="1"/>
    <col min="10216" max="10216" width="7.5703125" style="14" bestFit="1" customWidth="1"/>
    <col min="10217" max="10217" width="5.7109375" style="14" bestFit="1" customWidth="1"/>
    <col min="10218" max="10218" width="11.85546875" style="14" bestFit="1" customWidth="1"/>
    <col min="10219" max="10219" width="10.140625" style="14" bestFit="1" customWidth="1"/>
    <col min="10220" max="10220" width="12.7109375" style="14" bestFit="1" customWidth="1"/>
    <col min="10221" max="10464" width="9.140625" style="14"/>
    <col min="10465" max="10465" width="4.42578125" style="14" customWidth="1"/>
    <col min="10466" max="10466" width="5.5703125" style="14" customWidth="1"/>
    <col min="10467" max="10467" width="5.28515625" style="14" bestFit="1" customWidth="1"/>
    <col min="10468" max="10468" width="8.28515625" style="14" customWidth="1"/>
    <col min="10469" max="10469" width="20.85546875" style="14" customWidth="1"/>
    <col min="10470" max="10470" width="24.28515625" style="14" customWidth="1"/>
    <col min="10471" max="10471" width="13" style="14" customWidth="1"/>
    <col min="10472" max="10472" width="7.5703125" style="14" bestFit="1" customWidth="1"/>
    <col min="10473" max="10473" width="5.7109375" style="14" bestFit="1" customWidth="1"/>
    <col min="10474" max="10474" width="11.85546875" style="14" bestFit="1" customWidth="1"/>
    <col min="10475" max="10475" width="10.140625" style="14" bestFit="1" customWidth="1"/>
    <col min="10476" max="10476" width="12.7109375" style="14" bestFit="1" customWidth="1"/>
    <col min="10477" max="10720" width="9.140625" style="14"/>
    <col min="10721" max="10721" width="4.42578125" style="14" customWidth="1"/>
    <col min="10722" max="10722" width="5.5703125" style="14" customWidth="1"/>
    <col min="10723" max="10723" width="5.28515625" style="14" bestFit="1" customWidth="1"/>
    <col min="10724" max="10724" width="8.28515625" style="14" customWidth="1"/>
    <col min="10725" max="10725" width="20.85546875" style="14" customWidth="1"/>
    <col min="10726" max="10726" width="24.28515625" style="14" customWidth="1"/>
    <col min="10727" max="10727" width="13" style="14" customWidth="1"/>
    <col min="10728" max="10728" width="7.5703125" style="14" bestFit="1" customWidth="1"/>
    <col min="10729" max="10729" width="5.7109375" style="14" bestFit="1" customWidth="1"/>
    <col min="10730" max="10730" width="11.85546875" style="14" bestFit="1" customWidth="1"/>
    <col min="10731" max="10731" width="10.140625" style="14" bestFit="1" customWidth="1"/>
    <col min="10732" max="10732" width="12.7109375" style="14" bestFit="1" customWidth="1"/>
    <col min="10733" max="10976" width="9.140625" style="14"/>
    <col min="10977" max="10977" width="4.42578125" style="14" customWidth="1"/>
    <col min="10978" max="10978" width="5.5703125" style="14" customWidth="1"/>
    <col min="10979" max="10979" width="5.28515625" style="14" bestFit="1" customWidth="1"/>
    <col min="10980" max="10980" width="8.28515625" style="14" customWidth="1"/>
    <col min="10981" max="10981" width="20.85546875" style="14" customWidth="1"/>
    <col min="10982" max="10982" width="24.28515625" style="14" customWidth="1"/>
    <col min="10983" max="10983" width="13" style="14" customWidth="1"/>
    <col min="10984" max="10984" width="7.5703125" style="14" bestFit="1" customWidth="1"/>
    <col min="10985" max="10985" width="5.7109375" style="14" bestFit="1" customWidth="1"/>
    <col min="10986" max="10986" width="11.85546875" style="14" bestFit="1" customWidth="1"/>
    <col min="10987" max="10987" width="10.140625" style="14" bestFit="1" customWidth="1"/>
    <col min="10988" max="10988" width="12.7109375" style="14" bestFit="1" customWidth="1"/>
    <col min="10989" max="11232" width="9.140625" style="14"/>
    <col min="11233" max="11233" width="4.42578125" style="14" customWidth="1"/>
    <col min="11234" max="11234" width="5.5703125" style="14" customWidth="1"/>
    <col min="11235" max="11235" width="5.28515625" style="14" bestFit="1" customWidth="1"/>
    <col min="11236" max="11236" width="8.28515625" style="14" customWidth="1"/>
    <col min="11237" max="11237" width="20.85546875" style="14" customWidth="1"/>
    <col min="11238" max="11238" width="24.28515625" style="14" customWidth="1"/>
    <col min="11239" max="11239" width="13" style="14" customWidth="1"/>
    <col min="11240" max="11240" width="7.5703125" style="14" bestFit="1" customWidth="1"/>
    <col min="11241" max="11241" width="5.7109375" style="14" bestFit="1" customWidth="1"/>
    <col min="11242" max="11242" width="11.85546875" style="14" bestFit="1" customWidth="1"/>
    <col min="11243" max="11243" width="10.140625" style="14" bestFit="1" customWidth="1"/>
    <col min="11244" max="11244" width="12.7109375" style="14" bestFit="1" customWidth="1"/>
    <col min="11245" max="11488" width="9.140625" style="14"/>
    <col min="11489" max="11489" width="4.42578125" style="14" customWidth="1"/>
    <col min="11490" max="11490" width="5.5703125" style="14" customWidth="1"/>
    <col min="11491" max="11491" width="5.28515625" style="14" bestFit="1" customWidth="1"/>
    <col min="11492" max="11492" width="8.28515625" style="14" customWidth="1"/>
    <col min="11493" max="11493" width="20.85546875" style="14" customWidth="1"/>
    <col min="11494" max="11494" width="24.28515625" style="14" customWidth="1"/>
    <col min="11495" max="11495" width="13" style="14" customWidth="1"/>
    <col min="11496" max="11496" width="7.5703125" style="14" bestFit="1" customWidth="1"/>
    <col min="11497" max="11497" width="5.7109375" style="14" bestFit="1" customWidth="1"/>
    <col min="11498" max="11498" width="11.85546875" style="14" bestFit="1" customWidth="1"/>
    <col min="11499" max="11499" width="10.140625" style="14" bestFit="1" customWidth="1"/>
    <col min="11500" max="11500" width="12.7109375" style="14" bestFit="1" customWidth="1"/>
    <col min="11501" max="11744" width="9.140625" style="14"/>
    <col min="11745" max="11745" width="4.42578125" style="14" customWidth="1"/>
    <col min="11746" max="11746" width="5.5703125" style="14" customWidth="1"/>
    <col min="11747" max="11747" width="5.28515625" style="14" bestFit="1" customWidth="1"/>
    <col min="11748" max="11748" width="8.28515625" style="14" customWidth="1"/>
    <col min="11749" max="11749" width="20.85546875" style="14" customWidth="1"/>
    <col min="11750" max="11750" width="24.28515625" style="14" customWidth="1"/>
    <col min="11751" max="11751" width="13" style="14" customWidth="1"/>
    <col min="11752" max="11752" width="7.5703125" style="14" bestFit="1" customWidth="1"/>
    <col min="11753" max="11753" width="5.7109375" style="14" bestFit="1" customWidth="1"/>
    <col min="11754" max="11754" width="11.85546875" style="14" bestFit="1" customWidth="1"/>
    <col min="11755" max="11755" width="10.140625" style="14" bestFit="1" customWidth="1"/>
    <col min="11756" max="11756" width="12.7109375" style="14" bestFit="1" customWidth="1"/>
    <col min="11757" max="12000" width="9.140625" style="14"/>
    <col min="12001" max="12001" width="4.42578125" style="14" customWidth="1"/>
    <col min="12002" max="12002" width="5.5703125" style="14" customWidth="1"/>
    <col min="12003" max="12003" width="5.28515625" style="14" bestFit="1" customWidth="1"/>
    <col min="12004" max="12004" width="8.28515625" style="14" customWidth="1"/>
    <col min="12005" max="12005" width="20.85546875" style="14" customWidth="1"/>
    <col min="12006" max="12006" width="24.28515625" style="14" customWidth="1"/>
    <col min="12007" max="12007" width="13" style="14" customWidth="1"/>
    <col min="12008" max="12008" width="7.5703125" style="14" bestFit="1" customWidth="1"/>
    <col min="12009" max="12009" width="5.7109375" style="14" bestFit="1" customWidth="1"/>
    <col min="12010" max="12010" width="11.85546875" style="14" bestFit="1" customWidth="1"/>
    <col min="12011" max="12011" width="10.140625" style="14" bestFit="1" customWidth="1"/>
    <col min="12012" max="12012" width="12.7109375" style="14" bestFit="1" customWidth="1"/>
    <col min="12013" max="12256" width="9.140625" style="14"/>
    <col min="12257" max="12257" width="4.42578125" style="14" customWidth="1"/>
    <col min="12258" max="12258" width="5.5703125" style="14" customWidth="1"/>
    <col min="12259" max="12259" width="5.28515625" style="14" bestFit="1" customWidth="1"/>
    <col min="12260" max="12260" width="8.28515625" style="14" customWidth="1"/>
    <col min="12261" max="12261" width="20.85546875" style="14" customWidth="1"/>
    <col min="12262" max="12262" width="24.28515625" style="14" customWidth="1"/>
    <col min="12263" max="12263" width="13" style="14" customWidth="1"/>
    <col min="12264" max="12264" width="7.5703125" style="14" bestFit="1" customWidth="1"/>
    <col min="12265" max="12265" width="5.7109375" style="14" bestFit="1" customWidth="1"/>
    <col min="12266" max="12266" width="11.85546875" style="14" bestFit="1" customWidth="1"/>
    <col min="12267" max="12267" width="10.140625" style="14" bestFit="1" customWidth="1"/>
    <col min="12268" max="12268" width="12.7109375" style="14" bestFit="1" customWidth="1"/>
    <col min="12269" max="12512" width="9.140625" style="14"/>
    <col min="12513" max="12513" width="4.42578125" style="14" customWidth="1"/>
    <col min="12514" max="12514" width="5.5703125" style="14" customWidth="1"/>
    <col min="12515" max="12515" width="5.28515625" style="14" bestFit="1" customWidth="1"/>
    <col min="12516" max="12516" width="8.28515625" style="14" customWidth="1"/>
    <col min="12517" max="12517" width="20.85546875" style="14" customWidth="1"/>
    <col min="12518" max="12518" width="24.28515625" style="14" customWidth="1"/>
    <col min="12519" max="12519" width="13" style="14" customWidth="1"/>
    <col min="12520" max="12520" width="7.5703125" style="14" bestFit="1" customWidth="1"/>
    <col min="12521" max="12521" width="5.7109375" style="14" bestFit="1" customWidth="1"/>
    <col min="12522" max="12522" width="11.85546875" style="14" bestFit="1" customWidth="1"/>
    <col min="12523" max="12523" width="10.140625" style="14" bestFit="1" customWidth="1"/>
    <col min="12524" max="12524" width="12.7109375" style="14" bestFit="1" customWidth="1"/>
    <col min="12525" max="12768" width="9.140625" style="14"/>
    <col min="12769" max="12769" width="4.42578125" style="14" customWidth="1"/>
    <col min="12770" max="12770" width="5.5703125" style="14" customWidth="1"/>
    <col min="12771" max="12771" width="5.28515625" style="14" bestFit="1" customWidth="1"/>
    <col min="12772" max="12772" width="8.28515625" style="14" customWidth="1"/>
    <col min="12773" max="12773" width="20.85546875" style="14" customWidth="1"/>
    <col min="12774" max="12774" width="24.28515625" style="14" customWidth="1"/>
    <col min="12775" max="12775" width="13" style="14" customWidth="1"/>
    <col min="12776" max="12776" width="7.5703125" style="14" bestFit="1" customWidth="1"/>
    <col min="12777" max="12777" width="5.7109375" style="14" bestFit="1" customWidth="1"/>
    <col min="12778" max="12778" width="11.85546875" style="14" bestFit="1" customWidth="1"/>
    <col min="12779" max="12779" width="10.140625" style="14" bestFit="1" customWidth="1"/>
    <col min="12780" max="12780" width="12.7109375" style="14" bestFit="1" customWidth="1"/>
    <col min="12781" max="13024" width="9.140625" style="14"/>
    <col min="13025" max="13025" width="4.42578125" style="14" customWidth="1"/>
    <col min="13026" max="13026" width="5.5703125" style="14" customWidth="1"/>
    <col min="13027" max="13027" width="5.28515625" style="14" bestFit="1" customWidth="1"/>
    <col min="13028" max="13028" width="8.28515625" style="14" customWidth="1"/>
    <col min="13029" max="13029" width="20.85546875" style="14" customWidth="1"/>
    <col min="13030" max="13030" width="24.28515625" style="14" customWidth="1"/>
    <col min="13031" max="13031" width="13" style="14" customWidth="1"/>
    <col min="13032" max="13032" width="7.5703125" style="14" bestFit="1" customWidth="1"/>
    <col min="13033" max="13033" width="5.7109375" style="14" bestFit="1" customWidth="1"/>
    <col min="13034" max="13034" width="11.85546875" style="14" bestFit="1" customWidth="1"/>
    <col min="13035" max="13035" width="10.140625" style="14" bestFit="1" customWidth="1"/>
    <col min="13036" max="13036" width="12.7109375" style="14" bestFit="1" customWidth="1"/>
    <col min="13037" max="13280" width="9.140625" style="14"/>
    <col min="13281" max="13281" width="4.42578125" style="14" customWidth="1"/>
    <col min="13282" max="13282" width="5.5703125" style="14" customWidth="1"/>
    <col min="13283" max="13283" width="5.28515625" style="14" bestFit="1" customWidth="1"/>
    <col min="13284" max="13284" width="8.28515625" style="14" customWidth="1"/>
    <col min="13285" max="13285" width="20.85546875" style="14" customWidth="1"/>
    <col min="13286" max="13286" width="24.28515625" style="14" customWidth="1"/>
    <col min="13287" max="13287" width="13" style="14" customWidth="1"/>
    <col min="13288" max="13288" width="7.5703125" style="14" bestFit="1" customWidth="1"/>
    <col min="13289" max="13289" width="5.7109375" style="14" bestFit="1" customWidth="1"/>
    <col min="13290" max="13290" width="11.85546875" style="14" bestFit="1" customWidth="1"/>
    <col min="13291" max="13291" width="10.140625" style="14" bestFit="1" customWidth="1"/>
    <col min="13292" max="13292" width="12.7109375" style="14" bestFit="1" customWidth="1"/>
    <col min="13293" max="13536" width="9.140625" style="14"/>
    <col min="13537" max="13537" width="4.42578125" style="14" customWidth="1"/>
    <col min="13538" max="13538" width="5.5703125" style="14" customWidth="1"/>
    <col min="13539" max="13539" width="5.28515625" style="14" bestFit="1" customWidth="1"/>
    <col min="13540" max="13540" width="8.28515625" style="14" customWidth="1"/>
    <col min="13541" max="13541" width="20.85546875" style="14" customWidth="1"/>
    <col min="13542" max="13542" width="24.28515625" style="14" customWidth="1"/>
    <col min="13543" max="13543" width="13" style="14" customWidth="1"/>
    <col min="13544" max="13544" width="7.5703125" style="14" bestFit="1" customWidth="1"/>
    <col min="13545" max="13545" width="5.7109375" style="14" bestFit="1" customWidth="1"/>
    <col min="13546" max="13546" width="11.85546875" style="14" bestFit="1" customWidth="1"/>
    <col min="13547" max="13547" width="10.140625" style="14" bestFit="1" customWidth="1"/>
    <col min="13548" max="13548" width="12.7109375" style="14" bestFit="1" customWidth="1"/>
    <col min="13549" max="13792" width="9.140625" style="14"/>
    <col min="13793" max="13793" width="4.42578125" style="14" customWidth="1"/>
    <col min="13794" max="13794" width="5.5703125" style="14" customWidth="1"/>
    <col min="13795" max="13795" width="5.28515625" style="14" bestFit="1" customWidth="1"/>
    <col min="13796" max="13796" width="8.28515625" style="14" customWidth="1"/>
    <col min="13797" max="13797" width="20.85546875" style="14" customWidth="1"/>
    <col min="13798" max="13798" width="24.28515625" style="14" customWidth="1"/>
    <col min="13799" max="13799" width="13" style="14" customWidth="1"/>
    <col min="13800" max="13800" width="7.5703125" style="14" bestFit="1" customWidth="1"/>
    <col min="13801" max="13801" width="5.7109375" style="14" bestFit="1" customWidth="1"/>
    <col min="13802" max="13802" width="11.85546875" style="14" bestFit="1" customWidth="1"/>
    <col min="13803" max="13803" width="10.140625" style="14" bestFit="1" customWidth="1"/>
    <col min="13804" max="13804" width="12.7109375" style="14" bestFit="1" customWidth="1"/>
    <col min="13805" max="14048" width="9.140625" style="14"/>
    <col min="14049" max="14049" width="4.42578125" style="14" customWidth="1"/>
    <col min="14050" max="14050" width="5.5703125" style="14" customWidth="1"/>
    <col min="14051" max="14051" width="5.28515625" style="14" bestFit="1" customWidth="1"/>
    <col min="14052" max="14052" width="8.28515625" style="14" customWidth="1"/>
    <col min="14053" max="14053" width="20.85546875" style="14" customWidth="1"/>
    <col min="14054" max="14054" width="24.28515625" style="14" customWidth="1"/>
    <col min="14055" max="14055" width="13" style="14" customWidth="1"/>
    <col min="14056" max="14056" width="7.5703125" style="14" bestFit="1" customWidth="1"/>
    <col min="14057" max="14057" width="5.7109375" style="14" bestFit="1" customWidth="1"/>
    <col min="14058" max="14058" width="11.85546875" style="14" bestFit="1" customWidth="1"/>
    <col min="14059" max="14059" width="10.140625" style="14" bestFit="1" customWidth="1"/>
    <col min="14060" max="14060" width="12.7109375" style="14" bestFit="1" customWidth="1"/>
    <col min="14061" max="14304" width="9.140625" style="14"/>
    <col min="14305" max="14305" width="4.42578125" style="14" customWidth="1"/>
    <col min="14306" max="14306" width="5.5703125" style="14" customWidth="1"/>
    <col min="14307" max="14307" width="5.28515625" style="14" bestFit="1" customWidth="1"/>
    <col min="14308" max="14308" width="8.28515625" style="14" customWidth="1"/>
    <col min="14309" max="14309" width="20.85546875" style="14" customWidth="1"/>
    <col min="14310" max="14310" width="24.28515625" style="14" customWidth="1"/>
    <col min="14311" max="14311" width="13" style="14" customWidth="1"/>
    <col min="14312" max="14312" width="7.5703125" style="14" bestFit="1" customWidth="1"/>
    <col min="14313" max="14313" width="5.7109375" style="14" bestFit="1" customWidth="1"/>
    <col min="14314" max="14314" width="11.85546875" style="14" bestFit="1" customWidth="1"/>
    <col min="14315" max="14315" width="10.140625" style="14" bestFit="1" customWidth="1"/>
    <col min="14316" max="14316" width="12.7109375" style="14" bestFit="1" customWidth="1"/>
    <col min="14317" max="14560" width="9.140625" style="14"/>
    <col min="14561" max="14561" width="4.42578125" style="14" customWidth="1"/>
    <col min="14562" max="14562" width="5.5703125" style="14" customWidth="1"/>
    <col min="14563" max="14563" width="5.28515625" style="14" bestFit="1" customWidth="1"/>
    <col min="14564" max="14564" width="8.28515625" style="14" customWidth="1"/>
    <col min="14565" max="14565" width="20.85546875" style="14" customWidth="1"/>
    <col min="14566" max="14566" width="24.28515625" style="14" customWidth="1"/>
    <col min="14567" max="14567" width="13" style="14" customWidth="1"/>
    <col min="14568" max="14568" width="7.5703125" style="14" bestFit="1" customWidth="1"/>
    <col min="14569" max="14569" width="5.7109375" style="14" bestFit="1" customWidth="1"/>
    <col min="14570" max="14570" width="11.85546875" style="14" bestFit="1" customWidth="1"/>
    <col min="14571" max="14571" width="10.140625" style="14" bestFit="1" customWidth="1"/>
    <col min="14572" max="14572" width="12.7109375" style="14" bestFit="1" customWidth="1"/>
    <col min="14573" max="14816" width="9.140625" style="14"/>
    <col min="14817" max="14817" width="4.42578125" style="14" customWidth="1"/>
    <col min="14818" max="14818" width="5.5703125" style="14" customWidth="1"/>
    <col min="14819" max="14819" width="5.28515625" style="14" bestFit="1" customWidth="1"/>
    <col min="14820" max="14820" width="8.28515625" style="14" customWidth="1"/>
    <col min="14821" max="14821" width="20.85546875" style="14" customWidth="1"/>
    <col min="14822" max="14822" width="24.28515625" style="14" customWidth="1"/>
    <col min="14823" max="14823" width="13" style="14" customWidth="1"/>
    <col min="14824" max="14824" width="7.5703125" style="14" bestFit="1" customWidth="1"/>
    <col min="14825" max="14825" width="5.7109375" style="14" bestFit="1" customWidth="1"/>
    <col min="14826" max="14826" width="11.85546875" style="14" bestFit="1" customWidth="1"/>
    <col min="14827" max="14827" width="10.140625" style="14" bestFit="1" customWidth="1"/>
    <col min="14828" max="14828" width="12.7109375" style="14" bestFit="1" customWidth="1"/>
    <col min="14829" max="15072" width="9.140625" style="14"/>
    <col min="15073" max="15073" width="4.42578125" style="14" customWidth="1"/>
    <col min="15074" max="15074" width="5.5703125" style="14" customWidth="1"/>
    <col min="15075" max="15075" width="5.28515625" style="14" bestFit="1" customWidth="1"/>
    <col min="15076" max="15076" width="8.28515625" style="14" customWidth="1"/>
    <col min="15077" max="15077" width="20.85546875" style="14" customWidth="1"/>
    <col min="15078" max="15078" width="24.28515625" style="14" customWidth="1"/>
    <col min="15079" max="15079" width="13" style="14" customWidth="1"/>
    <col min="15080" max="15080" width="7.5703125" style="14" bestFit="1" customWidth="1"/>
    <col min="15081" max="15081" width="5.7109375" style="14" bestFit="1" customWidth="1"/>
    <col min="15082" max="15082" width="11.85546875" style="14" bestFit="1" customWidth="1"/>
    <col min="15083" max="15083" width="10.140625" style="14" bestFit="1" customWidth="1"/>
    <col min="15084" max="15084" width="12.7109375" style="14" bestFit="1" customWidth="1"/>
    <col min="15085" max="15328" width="9.140625" style="14"/>
    <col min="15329" max="15329" width="4.42578125" style="14" customWidth="1"/>
    <col min="15330" max="15330" width="5.5703125" style="14" customWidth="1"/>
    <col min="15331" max="15331" width="5.28515625" style="14" bestFit="1" customWidth="1"/>
    <col min="15332" max="15332" width="8.28515625" style="14" customWidth="1"/>
    <col min="15333" max="15333" width="20.85546875" style="14" customWidth="1"/>
    <col min="15334" max="15334" width="24.28515625" style="14" customWidth="1"/>
    <col min="15335" max="15335" width="13" style="14" customWidth="1"/>
    <col min="15336" max="15336" width="7.5703125" style="14" bestFit="1" customWidth="1"/>
    <col min="15337" max="15337" width="5.7109375" style="14" bestFit="1" customWidth="1"/>
    <col min="15338" max="15338" width="11.85546875" style="14" bestFit="1" customWidth="1"/>
    <col min="15339" max="15339" width="10.140625" style="14" bestFit="1" customWidth="1"/>
    <col min="15340" max="15340" width="12.7109375" style="14" bestFit="1" customWidth="1"/>
    <col min="15341" max="15584" width="9.140625" style="14"/>
    <col min="15585" max="15585" width="4.42578125" style="14" customWidth="1"/>
    <col min="15586" max="15586" width="5.5703125" style="14" customWidth="1"/>
    <col min="15587" max="15587" width="5.28515625" style="14" bestFit="1" customWidth="1"/>
    <col min="15588" max="15588" width="8.28515625" style="14" customWidth="1"/>
    <col min="15589" max="15589" width="20.85546875" style="14" customWidth="1"/>
    <col min="15590" max="15590" width="24.28515625" style="14" customWidth="1"/>
    <col min="15591" max="15591" width="13" style="14" customWidth="1"/>
    <col min="15592" max="15592" width="7.5703125" style="14" bestFit="1" customWidth="1"/>
    <col min="15593" max="15593" width="5.7109375" style="14" bestFit="1" customWidth="1"/>
    <col min="15594" max="15594" width="11.85546875" style="14" bestFit="1" customWidth="1"/>
    <col min="15595" max="15595" width="10.140625" style="14" bestFit="1" customWidth="1"/>
    <col min="15596" max="15596" width="12.7109375" style="14" bestFit="1" customWidth="1"/>
    <col min="15597" max="15840" width="9.140625" style="14"/>
    <col min="15841" max="15841" width="4.42578125" style="14" customWidth="1"/>
    <col min="15842" max="15842" width="5.5703125" style="14" customWidth="1"/>
    <col min="15843" max="15843" width="5.28515625" style="14" bestFit="1" customWidth="1"/>
    <col min="15844" max="15844" width="8.28515625" style="14" customWidth="1"/>
    <col min="15845" max="15845" width="20.85546875" style="14" customWidth="1"/>
    <col min="15846" max="15846" width="24.28515625" style="14" customWidth="1"/>
    <col min="15847" max="15847" width="13" style="14" customWidth="1"/>
    <col min="15848" max="15848" width="7.5703125" style="14" bestFit="1" customWidth="1"/>
    <col min="15849" max="15849" width="5.7109375" style="14" bestFit="1" customWidth="1"/>
    <col min="15850" max="15850" width="11.85546875" style="14" bestFit="1" customWidth="1"/>
    <col min="15851" max="15851" width="10.140625" style="14" bestFit="1" customWidth="1"/>
    <col min="15852" max="15852" width="12.7109375" style="14" bestFit="1" customWidth="1"/>
    <col min="15853" max="16096" width="9.140625" style="14"/>
    <col min="16097" max="16097" width="4.42578125" style="14" customWidth="1"/>
    <col min="16098" max="16098" width="5.5703125" style="14" customWidth="1"/>
    <col min="16099" max="16099" width="5.28515625" style="14" bestFit="1" customWidth="1"/>
    <col min="16100" max="16100" width="8.28515625" style="14" customWidth="1"/>
    <col min="16101" max="16101" width="20.85546875" style="14" customWidth="1"/>
    <col min="16102" max="16102" width="24.28515625" style="14" customWidth="1"/>
    <col min="16103" max="16103" width="13" style="14" customWidth="1"/>
    <col min="16104" max="16104" width="7.5703125" style="14" bestFit="1" customWidth="1"/>
    <col min="16105" max="16105" width="5.7109375" style="14" bestFit="1" customWidth="1"/>
    <col min="16106" max="16106" width="11.85546875" style="14" bestFit="1" customWidth="1"/>
    <col min="16107" max="16107" width="10.140625" style="14" bestFit="1" customWidth="1"/>
    <col min="16108" max="16108" width="12.7109375" style="14" bestFit="1" customWidth="1"/>
    <col min="16109" max="16384" width="9.140625" style="14"/>
  </cols>
  <sheetData>
    <row r="1" spans="1:8" x14ac:dyDescent="0.3">
      <c r="A1" s="447" t="s">
        <v>44</v>
      </c>
      <c r="B1" s="447"/>
      <c r="C1" s="447"/>
    </row>
    <row r="3" spans="1:8" ht="16.5" customHeight="1" x14ac:dyDescent="0.3">
      <c r="B3" s="446" t="s">
        <v>45</v>
      </c>
      <c r="C3" s="446"/>
      <c r="D3" s="446"/>
      <c r="E3" s="446"/>
      <c r="F3" s="446"/>
      <c r="G3" s="446"/>
    </row>
    <row r="4" spans="1:8" x14ac:dyDescent="0.3">
      <c r="C4" s="401"/>
      <c r="D4" s="402"/>
      <c r="E4" s="402"/>
      <c r="F4" s="402"/>
    </row>
    <row r="5" spans="1:8" ht="72" x14ac:dyDescent="0.3">
      <c r="A5" s="341" t="s">
        <v>46</v>
      </c>
      <c r="B5" s="341" t="s">
        <v>47</v>
      </c>
      <c r="C5" s="341" t="s">
        <v>48</v>
      </c>
      <c r="D5" s="341" t="s">
        <v>49</v>
      </c>
      <c r="E5" s="342" t="s">
        <v>667</v>
      </c>
      <c r="F5" s="342" t="s">
        <v>668</v>
      </c>
      <c r="G5" s="342" t="s">
        <v>51</v>
      </c>
      <c r="H5" s="342" t="s">
        <v>52</v>
      </c>
    </row>
    <row r="6" spans="1:8" ht="31.5" x14ac:dyDescent="0.3">
      <c r="A6" s="420">
        <f>'[1]2020'!A6</f>
        <v>703</v>
      </c>
      <c r="B6" s="344" t="str">
        <f>'[1]2020'!B6</f>
        <v>INTERREG V-A ROBG 2014-2020</v>
      </c>
      <c r="C6" s="345" t="str">
        <f>'[1]2020'!C6</f>
        <v xml:space="preserve"> ITIC ASSOCIATION </v>
      </c>
      <c r="D6" s="345" t="str">
        <f>'[1]2020'!D6</f>
        <v xml:space="preserve"> CR 6.1 F ROBG 368 2.1  CTR 97266  INTERREG VA ROBG </v>
      </c>
      <c r="E6" s="421">
        <f>'[1]2020'!E6</f>
        <v>34186.959999999999</v>
      </c>
      <c r="F6" s="422" t="str">
        <f>'[1]2020'!F6</f>
        <v>-</v>
      </c>
      <c r="G6" s="348" t="str">
        <f>'[1]2020'!G6</f>
        <v>ROBG 368</v>
      </c>
      <c r="H6" s="352" t="s">
        <v>755</v>
      </c>
    </row>
    <row r="7" spans="1:8" ht="31.5" x14ac:dyDescent="0.3">
      <c r="A7" s="420">
        <f>'[1]2020'!A7</f>
        <v>704</v>
      </c>
      <c r="B7" s="344" t="str">
        <f>'[1]2020'!B7</f>
        <v>INTERREG V-A ROBG 2014-2020</v>
      </c>
      <c r="C7" s="345" t="str">
        <f>'[1]2020'!C7</f>
        <v xml:space="preserve"> MEZDRA MUNICIPALITY </v>
      </c>
      <c r="D7" s="345" t="str">
        <f>'[1]2020'!D7</f>
        <v xml:space="preserve"> CR 7.1 ROBG 416  3.1 INTERREG VA ROBG </v>
      </c>
      <c r="E7" s="421">
        <f>'[1]2020'!E7</f>
        <v>238077.23</v>
      </c>
      <c r="F7" s="422" t="str">
        <f>'[1]2020'!F7</f>
        <v>-</v>
      </c>
      <c r="G7" s="348" t="str">
        <f>'[1]2020'!G7</f>
        <v>ROBG-416</v>
      </c>
      <c r="H7" s="352" t="s">
        <v>755</v>
      </c>
    </row>
    <row r="8" spans="1:8" ht="31.5" x14ac:dyDescent="0.3">
      <c r="A8" s="420">
        <f>'[1]2020'!A8</f>
        <v>705</v>
      </c>
      <c r="B8" s="344" t="str">
        <f>'[1]2020'!B8</f>
        <v>INTERREG V-A ROBG 2014-2020</v>
      </c>
      <c r="C8" s="345" t="str">
        <f>'[1]2020'!C8</f>
        <v xml:space="preserve"> BRCT CALARASI </v>
      </c>
      <c r="D8" s="345" t="str">
        <f>'[1]2020'!D8</f>
        <v xml:space="preserve"> CR 27 1 ROBG 823 6  INTERREG VA ROBG </v>
      </c>
      <c r="E8" s="421">
        <f>'[1]2020'!E8</f>
        <v>30424.46</v>
      </c>
      <c r="F8" s="422" t="str">
        <f>'[1]2020'!F8</f>
        <v>-</v>
      </c>
      <c r="G8" s="348" t="str">
        <f>'[1]2020'!G8</f>
        <v>ROBG 823</v>
      </c>
      <c r="H8" s="352" t="s">
        <v>755</v>
      </c>
    </row>
    <row r="9" spans="1:8" ht="31.5" x14ac:dyDescent="0.3">
      <c r="A9" s="420">
        <f>'[1]2020'!A9</f>
        <v>706</v>
      </c>
      <c r="B9" s="344" t="str">
        <f>'[1]2020'!B9</f>
        <v>INTERREG V-A ROBG 2014-2020</v>
      </c>
      <c r="C9" s="345" t="str">
        <f>'[1]2020'!C9</f>
        <v xml:space="preserve"> IDEIN DEVELOPMENT FOUNDATION </v>
      </c>
      <c r="D9" s="345" t="str">
        <f>'[1]2020'!D9</f>
        <v xml:space="preserve"> CR 6.3F ROBG 348 2.1  68725 INTERREG VA ROBG </v>
      </c>
      <c r="E9" s="421">
        <f>'[1]2020'!E9</f>
        <v>53890.94</v>
      </c>
      <c r="F9" s="422" t="str">
        <f>'[1]2020'!F9</f>
        <v>-</v>
      </c>
      <c r="G9" s="348" t="str">
        <f>'[1]2020'!G9</f>
        <v>ROBG-348</v>
      </c>
      <c r="H9" s="352" t="s">
        <v>755</v>
      </c>
    </row>
    <row r="10" spans="1:8" ht="31.5" x14ac:dyDescent="0.3">
      <c r="A10" s="420">
        <f>'[1]2020'!A10</f>
        <v>707</v>
      </c>
      <c r="B10" s="344" t="str">
        <f>'[1]2020'!B10</f>
        <v>INTERREG V-A ROBG 2014-2020</v>
      </c>
      <c r="C10" s="345" t="str">
        <f>'[1]2020'!C10</f>
        <v xml:space="preserve"> UAT MUN TURNU MAGURELE </v>
      </c>
      <c r="D10" s="345" t="str">
        <f>'[1]2020'!D10</f>
        <v xml:space="preserve"> CR 9.2 ROBG 127 1.1 CTR 12462 INTERREG VA ROBG </v>
      </c>
      <c r="E10" s="421">
        <f>'[1]2020'!E10</f>
        <v>46346.44</v>
      </c>
      <c r="F10" s="422" t="str">
        <f>'[1]2020'!F10</f>
        <v>-</v>
      </c>
      <c r="G10" s="348" t="str">
        <f>'[1]2020'!G10</f>
        <v>ROBG127</v>
      </c>
      <c r="H10" s="352" t="s">
        <v>755</v>
      </c>
    </row>
    <row r="11" spans="1:8" ht="31.5" x14ac:dyDescent="0.3">
      <c r="A11" s="420">
        <f>'[1]2020'!A11</f>
        <v>708</v>
      </c>
      <c r="B11" s="344" t="str">
        <f>'[1]2020'!B11</f>
        <v>INTERREG V-A ROBG 2014-2020</v>
      </c>
      <c r="C11" s="345" t="str">
        <f>'[1]2020'!C11</f>
        <v xml:space="preserve"> BULGARIAN ROMANIAN CHAMBER OF COMMERCE </v>
      </c>
      <c r="D11" s="345" t="str">
        <f>'[1]2020'!D11</f>
        <v xml:space="preserve"> CR 7.1F ROBG 420 2.1  83976 INTERREG VA ROBG </v>
      </c>
      <c r="E11" s="421">
        <f>'[1]2020'!E11</f>
        <v>6824.74</v>
      </c>
      <c r="F11" s="422" t="str">
        <f>'[1]2020'!F11</f>
        <v>-</v>
      </c>
      <c r="G11" s="348" t="str">
        <f>'[1]2020'!G11</f>
        <v>ROBG-420</v>
      </c>
      <c r="H11" s="352" t="s">
        <v>755</v>
      </c>
    </row>
    <row r="12" spans="1:8" ht="31.5" x14ac:dyDescent="0.3">
      <c r="A12" s="420">
        <f>'[1]2020'!A12</f>
        <v>709</v>
      </c>
      <c r="B12" s="344" t="str">
        <f>'[1]2020'!B12</f>
        <v>INTERREG V-A ROBG 2014-2020</v>
      </c>
      <c r="C12" s="345" t="str">
        <f>'[1]2020'!C12</f>
        <v xml:space="preserve"> BRCT CALARASI </v>
      </c>
      <c r="D12" s="345" t="str">
        <f>'[1]2020'!D12</f>
        <v xml:space="preserve"> CR 26 ROBG 792 INTERREG VA ROBG </v>
      </c>
      <c r="E12" s="421">
        <f>'[1]2020'!E12</f>
        <v>11028.47</v>
      </c>
      <c r="F12" s="422" t="str">
        <f>'[1]2020'!F12</f>
        <v>-</v>
      </c>
      <c r="G12" s="348" t="str">
        <f>'[1]2020'!G12</f>
        <v>ROBG-792</v>
      </c>
      <c r="H12" s="423" t="s">
        <v>755</v>
      </c>
    </row>
    <row r="13" spans="1:8" ht="31.5" x14ac:dyDescent="0.3">
      <c r="A13" s="420">
        <f>'[1]2020'!A13</f>
        <v>710</v>
      </c>
      <c r="B13" s="344" t="str">
        <f>'[1]2020'!B13</f>
        <v>INTERREG V-A ROBG 2014-2020</v>
      </c>
      <c r="C13" s="345" t="str">
        <f>'[1]2020'!C13</f>
        <v xml:space="preserve"> ASOCIATIA TRIANGULUM </v>
      </c>
      <c r="D13" s="345" t="str">
        <f>'[1]2020'!D13</f>
        <v xml:space="preserve"> CR 5.3F ROBG 501 98904 2.1  INTERREG VA ROBG </v>
      </c>
      <c r="E13" s="421">
        <f>'[1]2020'!E13</f>
        <v>71002.320000000007</v>
      </c>
      <c r="F13" s="422" t="str">
        <f>'[1]2020'!F13</f>
        <v>-</v>
      </c>
      <c r="G13" s="348" t="str">
        <f>'[1]2020'!G13</f>
        <v>ROBG-501</v>
      </c>
      <c r="H13" s="423" t="s">
        <v>755</v>
      </c>
    </row>
    <row r="14" spans="1:8" ht="31.5" x14ac:dyDescent="0.3">
      <c r="A14" s="420">
        <f>'[1]2020'!A14</f>
        <v>711</v>
      </c>
      <c r="B14" s="344" t="str">
        <f>'[1]2020'!B14</f>
        <v>INTERREG V-A ROBG 2014-2020</v>
      </c>
      <c r="C14" s="345" t="str">
        <f>'[1]2020'!C14</f>
        <v xml:space="preserve"> UAT MUNICIPIUL MEDGIDIA </v>
      </c>
      <c r="D14" s="345" t="str">
        <f>'[1]2020'!D14</f>
        <v xml:space="preserve"> CR 9.2 ROBG 439 1 1 ART 11 I OG29 2015 INTERREG V A ROBG </v>
      </c>
      <c r="E14" s="421">
        <f>'[1]2020'!E14</f>
        <v>407650.47</v>
      </c>
      <c r="F14" s="422" t="str">
        <f>'[1]2020'!F14</f>
        <v>-</v>
      </c>
      <c r="G14" s="348" t="str">
        <f>'[1]2020'!G14</f>
        <v>ROBG-439</v>
      </c>
      <c r="H14" s="423" t="s">
        <v>755</v>
      </c>
    </row>
    <row r="15" spans="1:8" ht="31.5" x14ac:dyDescent="0.3">
      <c r="A15" s="420">
        <f>'[1]2020'!A15</f>
        <v>712</v>
      </c>
      <c r="B15" s="344" t="str">
        <f>'[1]2020'!B15</f>
        <v>INTERREG V-A ROBG 2014-2020</v>
      </c>
      <c r="C15" s="345" t="str">
        <f>'[1]2020'!C15</f>
        <v xml:space="preserve"> STATE PUPPET THEATRE VIDIN </v>
      </c>
      <c r="D15" s="345" t="str">
        <f>'[1]2020'!D15</f>
        <v xml:space="preserve"> CR 2.1 ROBG 448 3.1 INTERREG V A ROBG </v>
      </c>
      <c r="E15" s="421">
        <f>'[1]2020'!E15</f>
        <v>15783.66</v>
      </c>
      <c r="F15" s="422" t="str">
        <f>'[1]2020'!F15</f>
        <v>-</v>
      </c>
      <c r="G15" s="348" t="str">
        <f>'[1]2020'!G15</f>
        <v>ROBG-448</v>
      </c>
      <c r="H15" s="423" t="s">
        <v>755</v>
      </c>
    </row>
    <row r="16" spans="1:8" ht="31.5" x14ac:dyDescent="0.3">
      <c r="A16" s="420">
        <f>'[1]2020'!A16</f>
        <v>713</v>
      </c>
      <c r="B16" s="344" t="str">
        <f>'[1]2020'!B16</f>
        <v>INTERREG V-A ROBG 2014-2020</v>
      </c>
      <c r="C16" s="345" t="str">
        <f>'[1]2020'!C16</f>
        <v xml:space="preserve"> RUSE MUNICIPALITY </v>
      </c>
      <c r="D16" s="345" t="str">
        <f>'[1]2020'!D16</f>
        <v xml:space="preserve"> CR 7.1 ROBG 418  1.1 92979 INTERREG VA ROBG </v>
      </c>
      <c r="E16" s="421">
        <f>'[1]2020'!E16</f>
        <v>257395.31</v>
      </c>
      <c r="F16" s="422" t="str">
        <f>'[1]2020'!F16</f>
        <v>-</v>
      </c>
      <c r="G16" s="348" t="str">
        <f>'[1]2020'!G16</f>
        <v>ROBG-418</v>
      </c>
      <c r="H16" s="423" t="s">
        <v>755</v>
      </c>
    </row>
    <row r="17" spans="1:12" ht="31.5" x14ac:dyDescent="0.3">
      <c r="A17" s="420">
        <f>'[1]2020'!A18</f>
        <v>715</v>
      </c>
      <c r="B17" s="344" t="str">
        <f>'[1]2020'!B18</f>
        <v>INTERREG V-A ROBG 2014-2020</v>
      </c>
      <c r="C17" s="424" t="str">
        <f>'[1]2020'!C18</f>
        <v xml:space="preserve"> AROTT </v>
      </c>
      <c r="D17" s="424" t="str">
        <f>'[1]2020'!D18</f>
        <v xml:space="preserve"> CR 5.6 ROBG 187  4.1 54485  INTERREG VA ROBG </v>
      </c>
      <c r="E17" s="421">
        <f>'[1]2020'!E18</f>
        <v>5979.81</v>
      </c>
      <c r="F17" s="422" t="str">
        <f>'[1]2020'!F18</f>
        <v>-</v>
      </c>
      <c r="G17" s="348" t="str">
        <f>'[1]2020'!G18</f>
        <v>ROBG-187</v>
      </c>
      <c r="H17" s="423" t="s">
        <v>755</v>
      </c>
    </row>
    <row r="18" spans="1:12" ht="31.5" x14ac:dyDescent="0.3">
      <c r="A18" s="420">
        <f>'[1]2020'!A20</f>
        <v>717</v>
      </c>
      <c r="B18" s="344" t="str">
        <f>'[1]2020'!B20</f>
        <v>INTERREG V-A ROBG 2014-2020</v>
      </c>
      <c r="C18" s="424" t="str">
        <f>'[1]2020'!C20</f>
        <v xml:space="preserve"> UAT MUN MANGALIA </v>
      </c>
      <c r="D18" s="424" t="str">
        <f>'[1]2020'!D20</f>
        <v xml:space="preserve"> CR 3.2+4.2+5.1 ROBG 510 1.1 CTR 45764  INTERREG V A ROBG </v>
      </c>
      <c r="E18" s="421">
        <f>'[1]2020'!E20</f>
        <v>706058.11</v>
      </c>
      <c r="F18" s="422" t="str">
        <f>'[1]2020'!F20</f>
        <v>-</v>
      </c>
      <c r="G18" s="348" t="str">
        <f>'[1]2020'!G20</f>
        <v>ROBG-510</v>
      </c>
      <c r="H18" s="423" t="s">
        <v>755</v>
      </c>
    </row>
    <row r="19" spans="1:12" ht="31.5" x14ac:dyDescent="0.3">
      <c r="A19" s="420">
        <f>'[1]2020'!A21</f>
        <v>718</v>
      </c>
      <c r="B19" s="344" t="str">
        <f>'[1]2020'!B21</f>
        <v>INTERREG V-A ROBG 2014-2020</v>
      </c>
      <c r="C19" s="345" t="str">
        <f>'[1]2020'!C21</f>
        <v xml:space="preserve"> ISU BUCURESTI </v>
      </c>
      <c r="D19" s="345" t="str">
        <f>'[1]2020'!D21</f>
        <v xml:space="preserve"> CR 8.2 ROBG 351 3.1  INTERREG VA ROBG </v>
      </c>
      <c r="E19" s="422">
        <f>'[1]2020'!E21</f>
        <v>7582.59</v>
      </c>
      <c r="F19" s="421" t="str">
        <f>'[1]2020'!F21</f>
        <v>-</v>
      </c>
      <c r="G19" s="348" t="str">
        <f>'[1]2020'!G21</f>
        <v>ROBG-351</v>
      </c>
      <c r="H19" s="423" t="s">
        <v>755</v>
      </c>
      <c r="L19" s="90"/>
    </row>
    <row r="20" spans="1:12" ht="31.5" x14ac:dyDescent="0.3">
      <c r="A20" s="420">
        <v>423</v>
      </c>
      <c r="B20" s="344" t="str">
        <f>'[1]2020'!B23</f>
        <v>INTERREG V-A ROBG 2014-2020</v>
      </c>
      <c r="C20" s="345" t="str">
        <f>'[1]2020'!C23</f>
        <v>BRCT CALARASI</v>
      </c>
      <c r="D20" s="345" t="str">
        <f>'[1]2020'!D23</f>
        <v>CR 27 1 ROBG 823 6 INTERREGVAROBG 582202 OG22 2002a1al2</v>
      </c>
      <c r="E20" s="422" t="str">
        <f>'[1]2020'!E23</f>
        <v>-</v>
      </c>
      <c r="F20" s="421">
        <f>'[1]2020'!F23</f>
        <v>128940.78</v>
      </c>
      <c r="G20" s="348" t="str">
        <f>'[1]2020'!G23</f>
        <v>ROBG-823</v>
      </c>
      <c r="H20" s="423" t="s">
        <v>755</v>
      </c>
      <c r="L20" s="90"/>
    </row>
    <row r="21" spans="1:12" ht="63" x14ac:dyDescent="0.3">
      <c r="A21" s="420">
        <f>'[1]2020'!A24</f>
        <v>424</v>
      </c>
      <c r="B21" s="344" t="str">
        <f>'[1]2020'!B24</f>
        <v>INTERREG V-A ROBG 2014-2020</v>
      </c>
      <c r="C21" s="345" t="str">
        <f>'[1]2020'!C24</f>
        <v>Association for Sustainable Development Slatina</v>
      </c>
      <c r="D21" s="345" t="str">
        <f>'[1]2020'!D24</f>
        <v xml:space="preserve">CR 6 3F ROBG 348 2 1 INTERREGVAROBG 582202 OG22 2002a1al2
</v>
      </c>
      <c r="E21" s="422" t="str">
        <f>'[1]2020'!E24</f>
        <v>-</v>
      </c>
      <c r="F21" s="421">
        <f>'[1]2020'!F24</f>
        <v>21005.26</v>
      </c>
      <c r="G21" s="348" t="str">
        <f>'[1]2020'!G24</f>
        <v>ROBG-348</v>
      </c>
      <c r="H21" s="423" t="s">
        <v>755</v>
      </c>
    </row>
    <row r="22" spans="1:12" ht="47.25" x14ac:dyDescent="0.3">
      <c r="A22" s="425">
        <f>'[1]2020'!A25</f>
        <v>425</v>
      </c>
      <c r="B22" s="344" t="str">
        <f>'[1]2020'!B25</f>
        <v>INTERREG V-A ROBG 2014-2020</v>
      </c>
      <c r="C22" s="345" t="str">
        <f>'[1]2020'!C25</f>
        <v>ASOCIATIA ACCESS</v>
      </c>
      <c r="D22" s="426" t="str">
        <f>'[1]2020'!D25</f>
        <v>CR 7 1 2 1 ROBG 420 INTERREGVAROBG 582202 OG222002a1al2</v>
      </c>
      <c r="E22" s="422" t="str">
        <f>'[1]2020'!E25</f>
        <v>-</v>
      </c>
      <c r="F22" s="421">
        <f>'[1]2020'!F25</f>
        <v>411.01</v>
      </c>
      <c r="G22" s="348" t="str">
        <f>'[1]2020'!G25</f>
        <v>ROBG-420</v>
      </c>
      <c r="H22" s="352" t="s">
        <v>755</v>
      </c>
    </row>
    <row r="23" spans="1:12" ht="47.25" x14ac:dyDescent="0.3">
      <c r="A23" s="425">
        <f>'[1]2020'!A26</f>
        <v>426</v>
      </c>
      <c r="B23" s="344" t="str">
        <f>'[1]2020'!B26</f>
        <v>INTERREG V-A ROBG 2014-2020</v>
      </c>
      <c r="C23" s="345" t="str">
        <f>'[1]2020'!C26</f>
        <v>FLAG DUNAREA CALARASEANA</v>
      </c>
      <c r="D23" s="426" t="str">
        <f>'[1]2020'!D26</f>
        <v>CR 7 1 2 1 ROBG 420 INTERREGVAROBG 582202 OG222002a1al2</v>
      </c>
      <c r="E23" s="422" t="str">
        <f>'[1]2020'!E26</f>
        <v>-</v>
      </c>
      <c r="F23" s="421">
        <f>'[1]2020'!F26</f>
        <v>4574.8</v>
      </c>
      <c r="G23" s="348" t="str">
        <f>'[1]2020'!G26</f>
        <v>ROBG-420</v>
      </c>
      <c r="H23" s="352" t="s">
        <v>755</v>
      </c>
    </row>
    <row r="24" spans="1:12" ht="31.5" x14ac:dyDescent="0.3">
      <c r="A24" s="425">
        <f>'[1]2020'!A27</f>
        <v>427</v>
      </c>
      <c r="B24" s="344" t="str">
        <f>'[1]2020'!B27</f>
        <v>INTERREG V-A ROBG 2014-2020</v>
      </c>
      <c r="C24" s="345" t="str">
        <f>'[1]2020'!C27</f>
        <v>BRCT CALARASI</v>
      </c>
      <c r="D24" s="426" t="str">
        <f>'[1]2020'!D27</f>
        <v>CR 26 ROBG 792 AT INTERREGVAROBG 582202 OG22 2002a1al2</v>
      </c>
      <c r="E24" s="422" t="str">
        <f>'[1]2020'!E27</f>
        <v>-</v>
      </c>
      <c r="F24" s="421">
        <f>'[1]2020'!F27</f>
        <v>46739.35</v>
      </c>
      <c r="G24" s="348" t="str">
        <f>'[1]2020'!G27</f>
        <v>ROBG-792</v>
      </c>
      <c r="H24" s="352" t="s">
        <v>755</v>
      </c>
    </row>
    <row r="25" spans="1:12" ht="47.25" x14ac:dyDescent="0.3">
      <c r="A25" s="425">
        <f>'[1]2020'!A28</f>
        <v>428</v>
      </c>
      <c r="B25" s="344" t="str">
        <f>'[1]2020'!B28</f>
        <v>INTERREG V-A ROBG 2014-2020</v>
      </c>
      <c r="C25" s="345" t="str">
        <f>'[1]2020'!C28</f>
        <v>ASOCIATIA TRIANGULUM</v>
      </c>
      <c r="D25" s="426" t="str">
        <f>'[1]2020'!D28</f>
        <v>CR 5 3F ROBG 501 2 1 INTERREGVAROBG 582202 OG22 2002a1al2</v>
      </c>
      <c r="E25" s="422" t="str">
        <f>'[1]2020'!E28</f>
        <v>-</v>
      </c>
      <c r="F25" s="421">
        <f>'[1]2020'!F28</f>
        <v>32612.45</v>
      </c>
      <c r="G25" s="348" t="str">
        <f>'[1]2020'!G28</f>
        <v>ROBG-501</v>
      </c>
      <c r="H25" s="352" t="s">
        <v>755</v>
      </c>
    </row>
    <row r="26" spans="1:12" ht="31.5" x14ac:dyDescent="0.3">
      <c r="A26" s="425">
        <f>'[1]2020'!A29</f>
        <v>429</v>
      </c>
      <c r="B26" s="344" t="str">
        <f>'[1]2020'!B29</f>
        <v>INTERREG V-A ROBG 2014-2021</v>
      </c>
      <c r="C26" s="345" t="str">
        <f>'[1]2020'!C29</f>
        <v>UAT JUD GIURGIU</v>
      </c>
      <c r="D26" s="426" t="str">
        <f>'[1]2020'!D29</f>
        <v>CR 7 1 ROBG 418 1 1 92979 INTERREGVAROBG 5821 OG22 2002a1al2</v>
      </c>
      <c r="E26" s="422" t="str">
        <f>'[1]2020'!E29</f>
        <v>-</v>
      </c>
      <c r="F26" s="421">
        <f>'[1]2020'!F29</f>
        <v>64105.15</v>
      </c>
      <c r="G26" s="348" t="str">
        <f>'[1]2020'!G29</f>
        <v>ROBG-418</v>
      </c>
      <c r="H26" s="352" t="s">
        <v>755</v>
      </c>
    </row>
    <row r="27" spans="1:12" ht="47.25" x14ac:dyDescent="0.3">
      <c r="A27" s="425">
        <f>'[1]2020'!A30</f>
        <v>430</v>
      </c>
      <c r="B27" s="344" t="str">
        <f>'[1]2020'!B30</f>
        <v>INTERREG V-A ROBG 2014-2022</v>
      </c>
      <c r="C27" s="345" t="str">
        <f>'[1]2020'!C30</f>
        <v>ASOCIATIA AROTT</v>
      </c>
      <c r="D27" s="426" t="str">
        <f>'[1]2020'!D30</f>
        <v>CR 5 6F ROBG 187 4 1 INTERREGVAROBG 582202 OG22 2002a1al2</v>
      </c>
      <c r="E27" s="422" t="str">
        <f>'[1]2020'!E30</f>
        <v>-</v>
      </c>
      <c r="F27" s="421">
        <f>'[1]2020'!F30</f>
        <v>4322.8900000000003</v>
      </c>
      <c r="G27" s="348" t="str">
        <f>'[1]2020'!G30</f>
        <v>ROBG-187</v>
      </c>
      <c r="H27" s="352" t="s">
        <v>755</v>
      </c>
    </row>
    <row r="28" spans="1:12" ht="18" x14ac:dyDescent="0.35">
      <c r="A28" s="468" t="s">
        <v>74</v>
      </c>
      <c r="B28" s="478"/>
      <c r="C28" s="478"/>
      <c r="D28" s="479"/>
      <c r="E28" s="350">
        <f>SUM(E6:E16)</f>
        <v>1172611</v>
      </c>
      <c r="F28" s="350">
        <f>SUM(F17,F18,F19,F20,F21,F22)</f>
        <v>150357.05000000002</v>
      </c>
      <c r="G28" s="351"/>
      <c r="H28" s="352"/>
    </row>
  </sheetData>
  <mergeCells count="3">
    <mergeCell ref="A1:C1"/>
    <mergeCell ref="B3:G3"/>
    <mergeCell ref="A28:D28"/>
  </mergeCells>
  <pageMargins left="0.7" right="0.7" top="0.75" bottom="0.75" header="0.3" footer="0.3"/>
  <pageSetup paperSize="9" scale="42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zoomScale="75" zoomScaleNormal="75" workbookViewId="0">
      <pane xSplit="1" ySplit="1" topLeftCell="B16" activePane="bottomRight" state="frozen"/>
      <selection pane="topRight" activeCell="B1" sqref="B1"/>
      <selection pane="bottomLeft" activeCell="A6" sqref="A6"/>
      <selection pane="bottomRight" activeCell="L25" sqref="L25"/>
    </sheetView>
  </sheetViews>
  <sheetFormatPr defaultRowHeight="16.5" x14ac:dyDescent="0.3"/>
  <cols>
    <col min="1" max="1" width="12.85546875" style="14" customWidth="1"/>
    <col min="2" max="2" width="27.5703125" style="14" customWidth="1"/>
    <col min="3" max="3" width="47" style="14" customWidth="1"/>
    <col min="4" max="4" width="43.5703125" style="14" customWidth="1"/>
    <col min="5" max="5" width="18.5703125" style="14" customWidth="1"/>
    <col min="6" max="6" width="20.42578125" style="14" customWidth="1"/>
    <col min="7" max="7" width="11.85546875" style="14" customWidth="1"/>
    <col min="8" max="8" width="18.85546875" style="14" customWidth="1"/>
    <col min="9" max="11" width="9.140625" style="14"/>
    <col min="12" max="12" width="19.140625" style="14" bestFit="1" customWidth="1"/>
    <col min="13" max="224" width="9.140625" style="14"/>
    <col min="225" max="225" width="4.42578125" style="14" customWidth="1"/>
    <col min="226" max="226" width="5.5703125" style="14" customWidth="1"/>
    <col min="227" max="227" width="5.28515625" style="14" bestFit="1" customWidth="1"/>
    <col min="228" max="228" width="8.28515625" style="14" customWidth="1"/>
    <col min="229" max="229" width="20.85546875" style="14" customWidth="1"/>
    <col min="230" max="230" width="24.28515625" style="14" customWidth="1"/>
    <col min="231" max="231" width="13" style="14" customWidth="1"/>
    <col min="232" max="232" width="7.5703125" style="14" bestFit="1" customWidth="1"/>
    <col min="233" max="233" width="5.7109375" style="14" bestFit="1" customWidth="1"/>
    <col min="234" max="234" width="11.85546875" style="14" bestFit="1" customWidth="1"/>
    <col min="235" max="235" width="10.140625" style="14" bestFit="1" customWidth="1"/>
    <col min="236" max="236" width="12.7109375" style="14" bestFit="1" customWidth="1"/>
    <col min="237" max="480" width="9.140625" style="14"/>
    <col min="481" max="481" width="4.42578125" style="14" customWidth="1"/>
    <col min="482" max="482" width="5.5703125" style="14" customWidth="1"/>
    <col min="483" max="483" width="5.28515625" style="14" bestFit="1" customWidth="1"/>
    <col min="484" max="484" width="8.28515625" style="14" customWidth="1"/>
    <col min="485" max="485" width="20.85546875" style="14" customWidth="1"/>
    <col min="486" max="486" width="24.28515625" style="14" customWidth="1"/>
    <col min="487" max="487" width="13" style="14" customWidth="1"/>
    <col min="488" max="488" width="7.5703125" style="14" bestFit="1" customWidth="1"/>
    <col min="489" max="489" width="5.7109375" style="14" bestFit="1" customWidth="1"/>
    <col min="490" max="490" width="11.85546875" style="14" bestFit="1" customWidth="1"/>
    <col min="491" max="491" width="10.140625" style="14" bestFit="1" customWidth="1"/>
    <col min="492" max="492" width="12.7109375" style="14" bestFit="1" customWidth="1"/>
    <col min="493" max="736" width="9.140625" style="14"/>
    <col min="737" max="737" width="4.42578125" style="14" customWidth="1"/>
    <col min="738" max="738" width="5.5703125" style="14" customWidth="1"/>
    <col min="739" max="739" width="5.28515625" style="14" bestFit="1" customWidth="1"/>
    <col min="740" max="740" width="8.28515625" style="14" customWidth="1"/>
    <col min="741" max="741" width="20.85546875" style="14" customWidth="1"/>
    <col min="742" max="742" width="24.28515625" style="14" customWidth="1"/>
    <col min="743" max="743" width="13" style="14" customWidth="1"/>
    <col min="744" max="744" width="7.5703125" style="14" bestFit="1" customWidth="1"/>
    <col min="745" max="745" width="5.7109375" style="14" bestFit="1" customWidth="1"/>
    <col min="746" max="746" width="11.85546875" style="14" bestFit="1" customWidth="1"/>
    <col min="747" max="747" width="10.140625" style="14" bestFit="1" customWidth="1"/>
    <col min="748" max="748" width="12.7109375" style="14" bestFit="1" customWidth="1"/>
    <col min="749" max="992" width="9.140625" style="14"/>
    <col min="993" max="993" width="4.42578125" style="14" customWidth="1"/>
    <col min="994" max="994" width="5.5703125" style="14" customWidth="1"/>
    <col min="995" max="995" width="5.28515625" style="14" bestFit="1" customWidth="1"/>
    <col min="996" max="996" width="8.28515625" style="14" customWidth="1"/>
    <col min="997" max="997" width="20.85546875" style="14" customWidth="1"/>
    <col min="998" max="998" width="24.28515625" style="14" customWidth="1"/>
    <col min="999" max="999" width="13" style="14" customWidth="1"/>
    <col min="1000" max="1000" width="7.5703125" style="14" bestFit="1" customWidth="1"/>
    <col min="1001" max="1001" width="5.7109375" style="14" bestFit="1" customWidth="1"/>
    <col min="1002" max="1002" width="11.85546875" style="14" bestFit="1" customWidth="1"/>
    <col min="1003" max="1003" width="10.140625" style="14" bestFit="1" customWidth="1"/>
    <col min="1004" max="1004" width="12.7109375" style="14" bestFit="1" customWidth="1"/>
    <col min="1005" max="1248" width="9.140625" style="14"/>
    <col min="1249" max="1249" width="4.42578125" style="14" customWidth="1"/>
    <col min="1250" max="1250" width="5.5703125" style="14" customWidth="1"/>
    <col min="1251" max="1251" width="5.28515625" style="14" bestFit="1" customWidth="1"/>
    <col min="1252" max="1252" width="8.28515625" style="14" customWidth="1"/>
    <col min="1253" max="1253" width="20.85546875" style="14" customWidth="1"/>
    <col min="1254" max="1254" width="24.28515625" style="14" customWidth="1"/>
    <col min="1255" max="1255" width="13" style="14" customWidth="1"/>
    <col min="1256" max="1256" width="7.5703125" style="14" bestFit="1" customWidth="1"/>
    <col min="1257" max="1257" width="5.7109375" style="14" bestFit="1" customWidth="1"/>
    <col min="1258" max="1258" width="11.85546875" style="14" bestFit="1" customWidth="1"/>
    <col min="1259" max="1259" width="10.140625" style="14" bestFit="1" customWidth="1"/>
    <col min="1260" max="1260" width="12.7109375" style="14" bestFit="1" customWidth="1"/>
    <col min="1261" max="1504" width="9.140625" style="14"/>
    <col min="1505" max="1505" width="4.42578125" style="14" customWidth="1"/>
    <col min="1506" max="1506" width="5.5703125" style="14" customWidth="1"/>
    <col min="1507" max="1507" width="5.28515625" style="14" bestFit="1" customWidth="1"/>
    <col min="1508" max="1508" width="8.28515625" style="14" customWidth="1"/>
    <col min="1509" max="1509" width="20.85546875" style="14" customWidth="1"/>
    <col min="1510" max="1510" width="24.28515625" style="14" customWidth="1"/>
    <col min="1511" max="1511" width="13" style="14" customWidth="1"/>
    <col min="1512" max="1512" width="7.5703125" style="14" bestFit="1" customWidth="1"/>
    <col min="1513" max="1513" width="5.7109375" style="14" bestFit="1" customWidth="1"/>
    <col min="1514" max="1514" width="11.85546875" style="14" bestFit="1" customWidth="1"/>
    <col min="1515" max="1515" width="10.140625" style="14" bestFit="1" customWidth="1"/>
    <col min="1516" max="1516" width="12.7109375" style="14" bestFit="1" customWidth="1"/>
    <col min="1517" max="1760" width="9.140625" style="14"/>
    <col min="1761" max="1761" width="4.42578125" style="14" customWidth="1"/>
    <col min="1762" max="1762" width="5.5703125" style="14" customWidth="1"/>
    <col min="1763" max="1763" width="5.28515625" style="14" bestFit="1" customWidth="1"/>
    <col min="1764" max="1764" width="8.28515625" style="14" customWidth="1"/>
    <col min="1765" max="1765" width="20.85546875" style="14" customWidth="1"/>
    <col min="1766" max="1766" width="24.28515625" style="14" customWidth="1"/>
    <col min="1767" max="1767" width="13" style="14" customWidth="1"/>
    <col min="1768" max="1768" width="7.5703125" style="14" bestFit="1" customWidth="1"/>
    <col min="1769" max="1769" width="5.7109375" style="14" bestFit="1" customWidth="1"/>
    <col min="1770" max="1770" width="11.85546875" style="14" bestFit="1" customWidth="1"/>
    <col min="1771" max="1771" width="10.140625" style="14" bestFit="1" customWidth="1"/>
    <col min="1772" max="1772" width="12.7109375" style="14" bestFit="1" customWidth="1"/>
    <col min="1773" max="2016" width="9.140625" style="14"/>
    <col min="2017" max="2017" width="4.42578125" style="14" customWidth="1"/>
    <col min="2018" max="2018" width="5.5703125" style="14" customWidth="1"/>
    <col min="2019" max="2019" width="5.28515625" style="14" bestFit="1" customWidth="1"/>
    <col min="2020" max="2020" width="8.28515625" style="14" customWidth="1"/>
    <col min="2021" max="2021" width="20.85546875" style="14" customWidth="1"/>
    <col min="2022" max="2022" width="24.28515625" style="14" customWidth="1"/>
    <col min="2023" max="2023" width="13" style="14" customWidth="1"/>
    <col min="2024" max="2024" width="7.5703125" style="14" bestFit="1" customWidth="1"/>
    <col min="2025" max="2025" width="5.7109375" style="14" bestFit="1" customWidth="1"/>
    <col min="2026" max="2026" width="11.85546875" style="14" bestFit="1" customWidth="1"/>
    <col min="2027" max="2027" width="10.140625" style="14" bestFit="1" customWidth="1"/>
    <col min="2028" max="2028" width="12.7109375" style="14" bestFit="1" customWidth="1"/>
    <col min="2029" max="2272" width="9.140625" style="14"/>
    <col min="2273" max="2273" width="4.42578125" style="14" customWidth="1"/>
    <col min="2274" max="2274" width="5.5703125" style="14" customWidth="1"/>
    <col min="2275" max="2275" width="5.28515625" style="14" bestFit="1" customWidth="1"/>
    <col min="2276" max="2276" width="8.28515625" style="14" customWidth="1"/>
    <col min="2277" max="2277" width="20.85546875" style="14" customWidth="1"/>
    <col min="2278" max="2278" width="24.28515625" style="14" customWidth="1"/>
    <col min="2279" max="2279" width="13" style="14" customWidth="1"/>
    <col min="2280" max="2280" width="7.5703125" style="14" bestFit="1" customWidth="1"/>
    <col min="2281" max="2281" width="5.7109375" style="14" bestFit="1" customWidth="1"/>
    <col min="2282" max="2282" width="11.85546875" style="14" bestFit="1" customWidth="1"/>
    <col min="2283" max="2283" width="10.140625" style="14" bestFit="1" customWidth="1"/>
    <col min="2284" max="2284" width="12.7109375" style="14" bestFit="1" customWidth="1"/>
    <col min="2285" max="2528" width="9.140625" style="14"/>
    <col min="2529" max="2529" width="4.42578125" style="14" customWidth="1"/>
    <col min="2530" max="2530" width="5.5703125" style="14" customWidth="1"/>
    <col min="2531" max="2531" width="5.28515625" style="14" bestFit="1" customWidth="1"/>
    <col min="2532" max="2532" width="8.28515625" style="14" customWidth="1"/>
    <col min="2533" max="2533" width="20.85546875" style="14" customWidth="1"/>
    <col min="2534" max="2534" width="24.28515625" style="14" customWidth="1"/>
    <col min="2535" max="2535" width="13" style="14" customWidth="1"/>
    <col min="2536" max="2536" width="7.5703125" style="14" bestFit="1" customWidth="1"/>
    <col min="2537" max="2537" width="5.7109375" style="14" bestFit="1" customWidth="1"/>
    <col min="2538" max="2538" width="11.85546875" style="14" bestFit="1" customWidth="1"/>
    <col min="2539" max="2539" width="10.140625" style="14" bestFit="1" customWidth="1"/>
    <col min="2540" max="2540" width="12.7109375" style="14" bestFit="1" customWidth="1"/>
    <col min="2541" max="2784" width="9.140625" style="14"/>
    <col min="2785" max="2785" width="4.42578125" style="14" customWidth="1"/>
    <col min="2786" max="2786" width="5.5703125" style="14" customWidth="1"/>
    <col min="2787" max="2787" width="5.28515625" style="14" bestFit="1" customWidth="1"/>
    <col min="2788" max="2788" width="8.28515625" style="14" customWidth="1"/>
    <col min="2789" max="2789" width="20.85546875" style="14" customWidth="1"/>
    <col min="2790" max="2790" width="24.28515625" style="14" customWidth="1"/>
    <col min="2791" max="2791" width="13" style="14" customWidth="1"/>
    <col min="2792" max="2792" width="7.5703125" style="14" bestFit="1" customWidth="1"/>
    <col min="2793" max="2793" width="5.7109375" style="14" bestFit="1" customWidth="1"/>
    <col min="2794" max="2794" width="11.85546875" style="14" bestFit="1" customWidth="1"/>
    <col min="2795" max="2795" width="10.140625" style="14" bestFit="1" customWidth="1"/>
    <col min="2796" max="2796" width="12.7109375" style="14" bestFit="1" customWidth="1"/>
    <col min="2797" max="3040" width="9.140625" style="14"/>
    <col min="3041" max="3041" width="4.42578125" style="14" customWidth="1"/>
    <col min="3042" max="3042" width="5.5703125" style="14" customWidth="1"/>
    <col min="3043" max="3043" width="5.28515625" style="14" bestFit="1" customWidth="1"/>
    <col min="3044" max="3044" width="8.28515625" style="14" customWidth="1"/>
    <col min="3045" max="3045" width="20.85546875" style="14" customWidth="1"/>
    <col min="3046" max="3046" width="24.28515625" style="14" customWidth="1"/>
    <col min="3047" max="3047" width="13" style="14" customWidth="1"/>
    <col min="3048" max="3048" width="7.5703125" style="14" bestFit="1" customWidth="1"/>
    <col min="3049" max="3049" width="5.7109375" style="14" bestFit="1" customWidth="1"/>
    <col min="3050" max="3050" width="11.85546875" style="14" bestFit="1" customWidth="1"/>
    <col min="3051" max="3051" width="10.140625" style="14" bestFit="1" customWidth="1"/>
    <col min="3052" max="3052" width="12.7109375" style="14" bestFit="1" customWidth="1"/>
    <col min="3053" max="3296" width="9.140625" style="14"/>
    <col min="3297" max="3297" width="4.42578125" style="14" customWidth="1"/>
    <col min="3298" max="3298" width="5.5703125" style="14" customWidth="1"/>
    <col min="3299" max="3299" width="5.28515625" style="14" bestFit="1" customWidth="1"/>
    <col min="3300" max="3300" width="8.28515625" style="14" customWidth="1"/>
    <col min="3301" max="3301" width="20.85546875" style="14" customWidth="1"/>
    <col min="3302" max="3302" width="24.28515625" style="14" customWidth="1"/>
    <col min="3303" max="3303" width="13" style="14" customWidth="1"/>
    <col min="3304" max="3304" width="7.5703125" style="14" bestFit="1" customWidth="1"/>
    <col min="3305" max="3305" width="5.7109375" style="14" bestFit="1" customWidth="1"/>
    <col min="3306" max="3306" width="11.85546875" style="14" bestFit="1" customWidth="1"/>
    <col min="3307" max="3307" width="10.140625" style="14" bestFit="1" customWidth="1"/>
    <col min="3308" max="3308" width="12.7109375" style="14" bestFit="1" customWidth="1"/>
    <col min="3309" max="3552" width="9.140625" style="14"/>
    <col min="3553" max="3553" width="4.42578125" style="14" customWidth="1"/>
    <col min="3554" max="3554" width="5.5703125" style="14" customWidth="1"/>
    <col min="3555" max="3555" width="5.28515625" style="14" bestFit="1" customWidth="1"/>
    <col min="3556" max="3556" width="8.28515625" style="14" customWidth="1"/>
    <col min="3557" max="3557" width="20.85546875" style="14" customWidth="1"/>
    <col min="3558" max="3558" width="24.28515625" style="14" customWidth="1"/>
    <col min="3559" max="3559" width="13" style="14" customWidth="1"/>
    <col min="3560" max="3560" width="7.5703125" style="14" bestFit="1" customWidth="1"/>
    <col min="3561" max="3561" width="5.7109375" style="14" bestFit="1" customWidth="1"/>
    <col min="3562" max="3562" width="11.85546875" style="14" bestFit="1" customWidth="1"/>
    <col min="3563" max="3563" width="10.140625" style="14" bestFit="1" customWidth="1"/>
    <col min="3564" max="3564" width="12.7109375" style="14" bestFit="1" customWidth="1"/>
    <col min="3565" max="3808" width="9.140625" style="14"/>
    <col min="3809" max="3809" width="4.42578125" style="14" customWidth="1"/>
    <col min="3810" max="3810" width="5.5703125" style="14" customWidth="1"/>
    <col min="3811" max="3811" width="5.28515625" style="14" bestFit="1" customWidth="1"/>
    <col min="3812" max="3812" width="8.28515625" style="14" customWidth="1"/>
    <col min="3813" max="3813" width="20.85546875" style="14" customWidth="1"/>
    <col min="3814" max="3814" width="24.28515625" style="14" customWidth="1"/>
    <col min="3815" max="3815" width="13" style="14" customWidth="1"/>
    <col min="3816" max="3816" width="7.5703125" style="14" bestFit="1" customWidth="1"/>
    <col min="3817" max="3817" width="5.7109375" style="14" bestFit="1" customWidth="1"/>
    <col min="3818" max="3818" width="11.85546875" style="14" bestFit="1" customWidth="1"/>
    <col min="3819" max="3819" width="10.140625" style="14" bestFit="1" customWidth="1"/>
    <col min="3820" max="3820" width="12.7109375" style="14" bestFit="1" customWidth="1"/>
    <col min="3821" max="4064" width="9.140625" style="14"/>
    <col min="4065" max="4065" width="4.42578125" style="14" customWidth="1"/>
    <col min="4066" max="4066" width="5.5703125" style="14" customWidth="1"/>
    <col min="4067" max="4067" width="5.28515625" style="14" bestFit="1" customWidth="1"/>
    <col min="4068" max="4068" width="8.28515625" style="14" customWidth="1"/>
    <col min="4069" max="4069" width="20.85546875" style="14" customWidth="1"/>
    <col min="4070" max="4070" width="24.28515625" style="14" customWidth="1"/>
    <col min="4071" max="4071" width="13" style="14" customWidth="1"/>
    <col min="4072" max="4072" width="7.5703125" style="14" bestFit="1" customWidth="1"/>
    <col min="4073" max="4073" width="5.7109375" style="14" bestFit="1" customWidth="1"/>
    <col min="4074" max="4074" width="11.85546875" style="14" bestFit="1" customWidth="1"/>
    <col min="4075" max="4075" width="10.140625" style="14" bestFit="1" customWidth="1"/>
    <col min="4076" max="4076" width="12.7109375" style="14" bestFit="1" customWidth="1"/>
    <col min="4077" max="4320" width="9.140625" style="14"/>
    <col min="4321" max="4321" width="4.42578125" style="14" customWidth="1"/>
    <col min="4322" max="4322" width="5.5703125" style="14" customWidth="1"/>
    <col min="4323" max="4323" width="5.28515625" style="14" bestFit="1" customWidth="1"/>
    <col min="4324" max="4324" width="8.28515625" style="14" customWidth="1"/>
    <col min="4325" max="4325" width="20.85546875" style="14" customWidth="1"/>
    <col min="4326" max="4326" width="24.28515625" style="14" customWidth="1"/>
    <col min="4327" max="4327" width="13" style="14" customWidth="1"/>
    <col min="4328" max="4328" width="7.5703125" style="14" bestFit="1" customWidth="1"/>
    <col min="4329" max="4329" width="5.7109375" style="14" bestFit="1" customWidth="1"/>
    <col min="4330" max="4330" width="11.85546875" style="14" bestFit="1" customWidth="1"/>
    <col min="4331" max="4331" width="10.140625" style="14" bestFit="1" customWidth="1"/>
    <col min="4332" max="4332" width="12.7109375" style="14" bestFit="1" customWidth="1"/>
    <col min="4333" max="4576" width="9.140625" style="14"/>
    <col min="4577" max="4577" width="4.42578125" style="14" customWidth="1"/>
    <col min="4578" max="4578" width="5.5703125" style="14" customWidth="1"/>
    <col min="4579" max="4579" width="5.28515625" style="14" bestFit="1" customWidth="1"/>
    <col min="4580" max="4580" width="8.28515625" style="14" customWidth="1"/>
    <col min="4581" max="4581" width="20.85546875" style="14" customWidth="1"/>
    <col min="4582" max="4582" width="24.28515625" style="14" customWidth="1"/>
    <col min="4583" max="4583" width="13" style="14" customWidth="1"/>
    <col min="4584" max="4584" width="7.5703125" style="14" bestFit="1" customWidth="1"/>
    <col min="4585" max="4585" width="5.7109375" style="14" bestFit="1" customWidth="1"/>
    <col min="4586" max="4586" width="11.85546875" style="14" bestFit="1" customWidth="1"/>
    <col min="4587" max="4587" width="10.140625" style="14" bestFit="1" customWidth="1"/>
    <col min="4588" max="4588" width="12.7109375" style="14" bestFit="1" customWidth="1"/>
    <col min="4589" max="4832" width="9.140625" style="14"/>
    <col min="4833" max="4833" width="4.42578125" style="14" customWidth="1"/>
    <col min="4834" max="4834" width="5.5703125" style="14" customWidth="1"/>
    <col min="4835" max="4835" width="5.28515625" style="14" bestFit="1" customWidth="1"/>
    <col min="4836" max="4836" width="8.28515625" style="14" customWidth="1"/>
    <col min="4837" max="4837" width="20.85546875" style="14" customWidth="1"/>
    <col min="4838" max="4838" width="24.28515625" style="14" customWidth="1"/>
    <col min="4839" max="4839" width="13" style="14" customWidth="1"/>
    <col min="4840" max="4840" width="7.5703125" style="14" bestFit="1" customWidth="1"/>
    <col min="4841" max="4841" width="5.7109375" style="14" bestFit="1" customWidth="1"/>
    <col min="4842" max="4842" width="11.85546875" style="14" bestFit="1" customWidth="1"/>
    <col min="4843" max="4843" width="10.140625" style="14" bestFit="1" customWidth="1"/>
    <col min="4844" max="4844" width="12.7109375" style="14" bestFit="1" customWidth="1"/>
    <col min="4845" max="5088" width="9.140625" style="14"/>
    <col min="5089" max="5089" width="4.42578125" style="14" customWidth="1"/>
    <col min="5090" max="5090" width="5.5703125" style="14" customWidth="1"/>
    <col min="5091" max="5091" width="5.28515625" style="14" bestFit="1" customWidth="1"/>
    <col min="5092" max="5092" width="8.28515625" style="14" customWidth="1"/>
    <col min="5093" max="5093" width="20.85546875" style="14" customWidth="1"/>
    <col min="5094" max="5094" width="24.28515625" style="14" customWidth="1"/>
    <col min="5095" max="5095" width="13" style="14" customWidth="1"/>
    <col min="5096" max="5096" width="7.5703125" style="14" bestFit="1" customWidth="1"/>
    <col min="5097" max="5097" width="5.7109375" style="14" bestFit="1" customWidth="1"/>
    <col min="5098" max="5098" width="11.85546875" style="14" bestFit="1" customWidth="1"/>
    <col min="5099" max="5099" width="10.140625" style="14" bestFit="1" customWidth="1"/>
    <col min="5100" max="5100" width="12.7109375" style="14" bestFit="1" customWidth="1"/>
    <col min="5101" max="5344" width="9.140625" style="14"/>
    <col min="5345" max="5345" width="4.42578125" style="14" customWidth="1"/>
    <col min="5346" max="5346" width="5.5703125" style="14" customWidth="1"/>
    <col min="5347" max="5347" width="5.28515625" style="14" bestFit="1" customWidth="1"/>
    <col min="5348" max="5348" width="8.28515625" style="14" customWidth="1"/>
    <col min="5349" max="5349" width="20.85546875" style="14" customWidth="1"/>
    <col min="5350" max="5350" width="24.28515625" style="14" customWidth="1"/>
    <col min="5351" max="5351" width="13" style="14" customWidth="1"/>
    <col min="5352" max="5352" width="7.5703125" style="14" bestFit="1" customWidth="1"/>
    <col min="5353" max="5353" width="5.7109375" style="14" bestFit="1" customWidth="1"/>
    <col min="5354" max="5354" width="11.85546875" style="14" bestFit="1" customWidth="1"/>
    <col min="5355" max="5355" width="10.140625" style="14" bestFit="1" customWidth="1"/>
    <col min="5356" max="5356" width="12.7109375" style="14" bestFit="1" customWidth="1"/>
    <col min="5357" max="5600" width="9.140625" style="14"/>
    <col min="5601" max="5601" width="4.42578125" style="14" customWidth="1"/>
    <col min="5602" max="5602" width="5.5703125" style="14" customWidth="1"/>
    <col min="5603" max="5603" width="5.28515625" style="14" bestFit="1" customWidth="1"/>
    <col min="5604" max="5604" width="8.28515625" style="14" customWidth="1"/>
    <col min="5605" max="5605" width="20.85546875" style="14" customWidth="1"/>
    <col min="5606" max="5606" width="24.28515625" style="14" customWidth="1"/>
    <col min="5607" max="5607" width="13" style="14" customWidth="1"/>
    <col min="5608" max="5608" width="7.5703125" style="14" bestFit="1" customWidth="1"/>
    <col min="5609" max="5609" width="5.7109375" style="14" bestFit="1" customWidth="1"/>
    <col min="5610" max="5610" width="11.85546875" style="14" bestFit="1" customWidth="1"/>
    <col min="5611" max="5611" width="10.140625" style="14" bestFit="1" customWidth="1"/>
    <col min="5612" max="5612" width="12.7109375" style="14" bestFit="1" customWidth="1"/>
    <col min="5613" max="5856" width="9.140625" style="14"/>
    <col min="5857" max="5857" width="4.42578125" style="14" customWidth="1"/>
    <col min="5858" max="5858" width="5.5703125" style="14" customWidth="1"/>
    <col min="5859" max="5859" width="5.28515625" style="14" bestFit="1" customWidth="1"/>
    <col min="5860" max="5860" width="8.28515625" style="14" customWidth="1"/>
    <col min="5861" max="5861" width="20.85546875" style="14" customWidth="1"/>
    <col min="5862" max="5862" width="24.28515625" style="14" customWidth="1"/>
    <col min="5863" max="5863" width="13" style="14" customWidth="1"/>
    <col min="5864" max="5864" width="7.5703125" style="14" bestFit="1" customWidth="1"/>
    <col min="5865" max="5865" width="5.7109375" style="14" bestFit="1" customWidth="1"/>
    <col min="5866" max="5866" width="11.85546875" style="14" bestFit="1" customWidth="1"/>
    <col min="5867" max="5867" width="10.140625" style="14" bestFit="1" customWidth="1"/>
    <col min="5868" max="5868" width="12.7109375" style="14" bestFit="1" customWidth="1"/>
    <col min="5869" max="6112" width="9.140625" style="14"/>
    <col min="6113" max="6113" width="4.42578125" style="14" customWidth="1"/>
    <col min="6114" max="6114" width="5.5703125" style="14" customWidth="1"/>
    <col min="6115" max="6115" width="5.28515625" style="14" bestFit="1" customWidth="1"/>
    <col min="6116" max="6116" width="8.28515625" style="14" customWidth="1"/>
    <col min="6117" max="6117" width="20.85546875" style="14" customWidth="1"/>
    <col min="6118" max="6118" width="24.28515625" style="14" customWidth="1"/>
    <col min="6119" max="6119" width="13" style="14" customWidth="1"/>
    <col min="6120" max="6120" width="7.5703125" style="14" bestFit="1" customWidth="1"/>
    <col min="6121" max="6121" width="5.7109375" style="14" bestFit="1" customWidth="1"/>
    <col min="6122" max="6122" width="11.85546875" style="14" bestFit="1" customWidth="1"/>
    <col min="6123" max="6123" width="10.140625" style="14" bestFit="1" customWidth="1"/>
    <col min="6124" max="6124" width="12.7109375" style="14" bestFit="1" customWidth="1"/>
    <col min="6125" max="6368" width="9.140625" style="14"/>
    <col min="6369" max="6369" width="4.42578125" style="14" customWidth="1"/>
    <col min="6370" max="6370" width="5.5703125" style="14" customWidth="1"/>
    <col min="6371" max="6371" width="5.28515625" style="14" bestFit="1" customWidth="1"/>
    <col min="6372" max="6372" width="8.28515625" style="14" customWidth="1"/>
    <col min="6373" max="6373" width="20.85546875" style="14" customWidth="1"/>
    <col min="6374" max="6374" width="24.28515625" style="14" customWidth="1"/>
    <col min="6375" max="6375" width="13" style="14" customWidth="1"/>
    <col min="6376" max="6376" width="7.5703125" style="14" bestFit="1" customWidth="1"/>
    <col min="6377" max="6377" width="5.7109375" style="14" bestFit="1" customWidth="1"/>
    <col min="6378" max="6378" width="11.85546875" style="14" bestFit="1" customWidth="1"/>
    <col min="6379" max="6379" width="10.140625" style="14" bestFit="1" customWidth="1"/>
    <col min="6380" max="6380" width="12.7109375" style="14" bestFit="1" customWidth="1"/>
    <col min="6381" max="6624" width="9.140625" style="14"/>
    <col min="6625" max="6625" width="4.42578125" style="14" customWidth="1"/>
    <col min="6626" max="6626" width="5.5703125" style="14" customWidth="1"/>
    <col min="6627" max="6627" width="5.28515625" style="14" bestFit="1" customWidth="1"/>
    <col min="6628" max="6628" width="8.28515625" style="14" customWidth="1"/>
    <col min="6629" max="6629" width="20.85546875" style="14" customWidth="1"/>
    <col min="6630" max="6630" width="24.28515625" style="14" customWidth="1"/>
    <col min="6631" max="6631" width="13" style="14" customWidth="1"/>
    <col min="6632" max="6632" width="7.5703125" style="14" bestFit="1" customWidth="1"/>
    <col min="6633" max="6633" width="5.7109375" style="14" bestFit="1" customWidth="1"/>
    <col min="6634" max="6634" width="11.85546875" style="14" bestFit="1" customWidth="1"/>
    <col min="6635" max="6635" width="10.140625" style="14" bestFit="1" customWidth="1"/>
    <col min="6636" max="6636" width="12.7109375" style="14" bestFit="1" customWidth="1"/>
    <col min="6637" max="6880" width="9.140625" style="14"/>
    <col min="6881" max="6881" width="4.42578125" style="14" customWidth="1"/>
    <col min="6882" max="6882" width="5.5703125" style="14" customWidth="1"/>
    <col min="6883" max="6883" width="5.28515625" style="14" bestFit="1" customWidth="1"/>
    <col min="6884" max="6884" width="8.28515625" style="14" customWidth="1"/>
    <col min="6885" max="6885" width="20.85546875" style="14" customWidth="1"/>
    <col min="6886" max="6886" width="24.28515625" style="14" customWidth="1"/>
    <col min="6887" max="6887" width="13" style="14" customWidth="1"/>
    <col min="6888" max="6888" width="7.5703125" style="14" bestFit="1" customWidth="1"/>
    <col min="6889" max="6889" width="5.7109375" style="14" bestFit="1" customWidth="1"/>
    <col min="6890" max="6890" width="11.85546875" style="14" bestFit="1" customWidth="1"/>
    <col min="6891" max="6891" width="10.140625" style="14" bestFit="1" customWidth="1"/>
    <col min="6892" max="6892" width="12.7109375" style="14" bestFit="1" customWidth="1"/>
    <col min="6893" max="7136" width="9.140625" style="14"/>
    <col min="7137" max="7137" width="4.42578125" style="14" customWidth="1"/>
    <col min="7138" max="7138" width="5.5703125" style="14" customWidth="1"/>
    <col min="7139" max="7139" width="5.28515625" style="14" bestFit="1" customWidth="1"/>
    <col min="7140" max="7140" width="8.28515625" style="14" customWidth="1"/>
    <col min="7141" max="7141" width="20.85546875" style="14" customWidth="1"/>
    <col min="7142" max="7142" width="24.28515625" style="14" customWidth="1"/>
    <col min="7143" max="7143" width="13" style="14" customWidth="1"/>
    <col min="7144" max="7144" width="7.5703125" style="14" bestFit="1" customWidth="1"/>
    <col min="7145" max="7145" width="5.7109375" style="14" bestFit="1" customWidth="1"/>
    <col min="7146" max="7146" width="11.85546875" style="14" bestFit="1" customWidth="1"/>
    <col min="7147" max="7147" width="10.140625" style="14" bestFit="1" customWidth="1"/>
    <col min="7148" max="7148" width="12.7109375" style="14" bestFit="1" customWidth="1"/>
    <col min="7149" max="7392" width="9.140625" style="14"/>
    <col min="7393" max="7393" width="4.42578125" style="14" customWidth="1"/>
    <col min="7394" max="7394" width="5.5703125" style="14" customWidth="1"/>
    <col min="7395" max="7395" width="5.28515625" style="14" bestFit="1" customWidth="1"/>
    <col min="7396" max="7396" width="8.28515625" style="14" customWidth="1"/>
    <col min="7397" max="7397" width="20.85546875" style="14" customWidth="1"/>
    <col min="7398" max="7398" width="24.28515625" style="14" customWidth="1"/>
    <col min="7399" max="7399" width="13" style="14" customWidth="1"/>
    <col min="7400" max="7400" width="7.5703125" style="14" bestFit="1" customWidth="1"/>
    <col min="7401" max="7401" width="5.7109375" style="14" bestFit="1" customWidth="1"/>
    <col min="7402" max="7402" width="11.85546875" style="14" bestFit="1" customWidth="1"/>
    <col min="7403" max="7403" width="10.140625" style="14" bestFit="1" customWidth="1"/>
    <col min="7404" max="7404" width="12.7109375" style="14" bestFit="1" customWidth="1"/>
    <col min="7405" max="7648" width="9.140625" style="14"/>
    <col min="7649" max="7649" width="4.42578125" style="14" customWidth="1"/>
    <col min="7650" max="7650" width="5.5703125" style="14" customWidth="1"/>
    <col min="7651" max="7651" width="5.28515625" style="14" bestFit="1" customWidth="1"/>
    <col min="7652" max="7652" width="8.28515625" style="14" customWidth="1"/>
    <col min="7653" max="7653" width="20.85546875" style="14" customWidth="1"/>
    <col min="7654" max="7654" width="24.28515625" style="14" customWidth="1"/>
    <col min="7655" max="7655" width="13" style="14" customWidth="1"/>
    <col min="7656" max="7656" width="7.5703125" style="14" bestFit="1" customWidth="1"/>
    <col min="7657" max="7657" width="5.7109375" style="14" bestFit="1" customWidth="1"/>
    <col min="7658" max="7658" width="11.85546875" style="14" bestFit="1" customWidth="1"/>
    <col min="7659" max="7659" width="10.140625" style="14" bestFit="1" customWidth="1"/>
    <col min="7660" max="7660" width="12.7109375" style="14" bestFit="1" customWidth="1"/>
    <col min="7661" max="7904" width="9.140625" style="14"/>
    <col min="7905" max="7905" width="4.42578125" style="14" customWidth="1"/>
    <col min="7906" max="7906" width="5.5703125" style="14" customWidth="1"/>
    <col min="7907" max="7907" width="5.28515625" style="14" bestFit="1" customWidth="1"/>
    <col min="7908" max="7908" width="8.28515625" style="14" customWidth="1"/>
    <col min="7909" max="7909" width="20.85546875" style="14" customWidth="1"/>
    <col min="7910" max="7910" width="24.28515625" style="14" customWidth="1"/>
    <col min="7911" max="7911" width="13" style="14" customWidth="1"/>
    <col min="7912" max="7912" width="7.5703125" style="14" bestFit="1" customWidth="1"/>
    <col min="7913" max="7913" width="5.7109375" style="14" bestFit="1" customWidth="1"/>
    <col min="7914" max="7914" width="11.85546875" style="14" bestFit="1" customWidth="1"/>
    <col min="7915" max="7915" width="10.140625" style="14" bestFit="1" customWidth="1"/>
    <col min="7916" max="7916" width="12.7109375" style="14" bestFit="1" customWidth="1"/>
    <col min="7917" max="8160" width="9.140625" style="14"/>
    <col min="8161" max="8161" width="4.42578125" style="14" customWidth="1"/>
    <col min="8162" max="8162" width="5.5703125" style="14" customWidth="1"/>
    <col min="8163" max="8163" width="5.28515625" style="14" bestFit="1" customWidth="1"/>
    <col min="8164" max="8164" width="8.28515625" style="14" customWidth="1"/>
    <col min="8165" max="8165" width="20.85546875" style="14" customWidth="1"/>
    <col min="8166" max="8166" width="24.28515625" style="14" customWidth="1"/>
    <col min="8167" max="8167" width="13" style="14" customWidth="1"/>
    <col min="8168" max="8168" width="7.5703125" style="14" bestFit="1" customWidth="1"/>
    <col min="8169" max="8169" width="5.7109375" style="14" bestFit="1" customWidth="1"/>
    <col min="8170" max="8170" width="11.85546875" style="14" bestFit="1" customWidth="1"/>
    <col min="8171" max="8171" width="10.140625" style="14" bestFit="1" customWidth="1"/>
    <col min="8172" max="8172" width="12.7109375" style="14" bestFit="1" customWidth="1"/>
    <col min="8173" max="8416" width="9.140625" style="14"/>
    <col min="8417" max="8417" width="4.42578125" style="14" customWidth="1"/>
    <col min="8418" max="8418" width="5.5703125" style="14" customWidth="1"/>
    <col min="8419" max="8419" width="5.28515625" style="14" bestFit="1" customWidth="1"/>
    <col min="8420" max="8420" width="8.28515625" style="14" customWidth="1"/>
    <col min="8421" max="8421" width="20.85546875" style="14" customWidth="1"/>
    <col min="8422" max="8422" width="24.28515625" style="14" customWidth="1"/>
    <col min="8423" max="8423" width="13" style="14" customWidth="1"/>
    <col min="8424" max="8424" width="7.5703125" style="14" bestFit="1" customWidth="1"/>
    <col min="8425" max="8425" width="5.7109375" style="14" bestFit="1" customWidth="1"/>
    <col min="8426" max="8426" width="11.85546875" style="14" bestFit="1" customWidth="1"/>
    <col min="8427" max="8427" width="10.140625" style="14" bestFit="1" customWidth="1"/>
    <col min="8428" max="8428" width="12.7109375" style="14" bestFit="1" customWidth="1"/>
    <col min="8429" max="8672" width="9.140625" style="14"/>
    <col min="8673" max="8673" width="4.42578125" style="14" customWidth="1"/>
    <col min="8674" max="8674" width="5.5703125" style="14" customWidth="1"/>
    <col min="8675" max="8675" width="5.28515625" style="14" bestFit="1" customWidth="1"/>
    <col min="8676" max="8676" width="8.28515625" style="14" customWidth="1"/>
    <col min="8677" max="8677" width="20.85546875" style="14" customWidth="1"/>
    <col min="8678" max="8678" width="24.28515625" style="14" customWidth="1"/>
    <col min="8679" max="8679" width="13" style="14" customWidth="1"/>
    <col min="8680" max="8680" width="7.5703125" style="14" bestFit="1" customWidth="1"/>
    <col min="8681" max="8681" width="5.7109375" style="14" bestFit="1" customWidth="1"/>
    <col min="8682" max="8682" width="11.85546875" style="14" bestFit="1" customWidth="1"/>
    <col min="8683" max="8683" width="10.140625" style="14" bestFit="1" customWidth="1"/>
    <col min="8684" max="8684" width="12.7109375" style="14" bestFit="1" customWidth="1"/>
    <col min="8685" max="8928" width="9.140625" style="14"/>
    <col min="8929" max="8929" width="4.42578125" style="14" customWidth="1"/>
    <col min="8930" max="8930" width="5.5703125" style="14" customWidth="1"/>
    <col min="8931" max="8931" width="5.28515625" style="14" bestFit="1" customWidth="1"/>
    <col min="8932" max="8932" width="8.28515625" style="14" customWidth="1"/>
    <col min="8933" max="8933" width="20.85546875" style="14" customWidth="1"/>
    <col min="8934" max="8934" width="24.28515625" style="14" customWidth="1"/>
    <col min="8935" max="8935" width="13" style="14" customWidth="1"/>
    <col min="8936" max="8936" width="7.5703125" style="14" bestFit="1" customWidth="1"/>
    <col min="8937" max="8937" width="5.7109375" style="14" bestFit="1" customWidth="1"/>
    <col min="8938" max="8938" width="11.85546875" style="14" bestFit="1" customWidth="1"/>
    <col min="8939" max="8939" width="10.140625" style="14" bestFit="1" customWidth="1"/>
    <col min="8940" max="8940" width="12.7109375" style="14" bestFit="1" customWidth="1"/>
    <col min="8941" max="9184" width="9.140625" style="14"/>
    <col min="9185" max="9185" width="4.42578125" style="14" customWidth="1"/>
    <col min="9186" max="9186" width="5.5703125" style="14" customWidth="1"/>
    <col min="9187" max="9187" width="5.28515625" style="14" bestFit="1" customWidth="1"/>
    <col min="9188" max="9188" width="8.28515625" style="14" customWidth="1"/>
    <col min="9189" max="9189" width="20.85546875" style="14" customWidth="1"/>
    <col min="9190" max="9190" width="24.28515625" style="14" customWidth="1"/>
    <col min="9191" max="9191" width="13" style="14" customWidth="1"/>
    <col min="9192" max="9192" width="7.5703125" style="14" bestFit="1" customWidth="1"/>
    <col min="9193" max="9193" width="5.7109375" style="14" bestFit="1" customWidth="1"/>
    <col min="9194" max="9194" width="11.85546875" style="14" bestFit="1" customWidth="1"/>
    <col min="9195" max="9195" width="10.140625" style="14" bestFit="1" customWidth="1"/>
    <col min="9196" max="9196" width="12.7109375" style="14" bestFit="1" customWidth="1"/>
    <col min="9197" max="9440" width="9.140625" style="14"/>
    <col min="9441" max="9441" width="4.42578125" style="14" customWidth="1"/>
    <col min="9442" max="9442" width="5.5703125" style="14" customWidth="1"/>
    <col min="9443" max="9443" width="5.28515625" style="14" bestFit="1" customWidth="1"/>
    <col min="9444" max="9444" width="8.28515625" style="14" customWidth="1"/>
    <col min="9445" max="9445" width="20.85546875" style="14" customWidth="1"/>
    <col min="9446" max="9446" width="24.28515625" style="14" customWidth="1"/>
    <col min="9447" max="9447" width="13" style="14" customWidth="1"/>
    <col min="9448" max="9448" width="7.5703125" style="14" bestFit="1" customWidth="1"/>
    <col min="9449" max="9449" width="5.7109375" style="14" bestFit="1" customWidth="1"/>
    <col min="9450" max="9450" width="11.85546875" style="14" bestFit="1" customWidth="1"/>
    <col min="9451" max="9451" width="10.140625" style="14" bestFit="1" customWidth="1"/>
    <col min="9452" max="9452" width="12.7109375" style="14" bestFit="1" customWidth="1"/>
    <col min="9453" max="9696" width="9.140625" style="14"/>
    <col min="9697" max="9697" width="4.42578125" style="14" customWidth="1"/>
    <col min="9698" max="9698" width="5.5703125" style="14" customWidth="1"/>
    <col min="9699" max="9699" width="5.28515625" style="14" bestFit="1" customWidth="1"/>
    <col min="9700" max="9700" width="8.28515625" style="14" customWidth="1"/>
    <col min="9701" max="9701" width="20.85546875" style="14" customWidth="1"/>
    <col min="9702" max="9702" width="24.28515625" style="14" customWidth="1"/>
    <col min="9703" max="9703" width="13" style="14" customWidth="1"/>
    <col min="9704" max="9704" width="7.5703125" style="14" bestFit="1" customWidth="1"/>
    <col min="9705" max="9705" width="5.7109375" style="14" bestFit="1" customWidth="1"/>
    <col min="9706" max="9706" width="11.85546875" style="14" bestFit="1" customWidth="1"/>
    <col min="9707" max="9707" width="10.140625" style="14" bestFit="1" customWidth="1"/>
    <col min="9708" max="9708" width="12.7109375" style="14" bestFit="1" customWidth="1"/>
    <col min="9709" max="9952" width="9.140625" style="14"/>
    <col min="9953" max="9953" width="4.42578125" style="14" customWidth="1"/>
    <col min="9954" max="9954" width="5.5703125" style="14" customWidth="1"/>
    <col min="9955" max="9955" width="5.28515625" style="14" bestFit="1" customWidth="1"/>
    <col min="9956" max="9956" width="8.28515625" style="14" customWidth="1"/>
    <col min="9957" max="9957" width="20.85546875" style="14" customWidth="1"/>
    <col min="9958" max="9958" width="24.28515625" style="14" customWidth="1"/>
    <col min="9959" max="9959" width="13" style="14" customWidth="1"/>
    <col min="9960" max="9960" width="7.5703125" style="14" bestFit="1" customWidth="1"/>
    <col min="9961" max="9961" width="5.7109375" style="14" bestFit="1" customWidth="1"/>
    <col min="9962" max="9962" width="11.85546875" style="14" bestFit="1" customWidth="1"/>
    <col min="9963" max="9963" width="10.140625" style="14" bestFit="1" customWidth="1"/>
    <col min="9964" max="9964" width="12.7109375" style="14" bestFit="1" customWidth="1"/>
    <col min="9965" max="10208" width="9.140625" style="14"/>
    <col min="10209" max="10209" width="4.42578125" style="14" customWidth="1"/>
    <col min="10210" max="10210" width="5.5703125" style="14" customWidth="1"/>
    <col min="10211" max="10211" width="5.28515625" style="14" bestFit="1" customWidth="1"/>
    <col min="10212" max="10212" width="8.28515625" style="14" customWidth="1"/>
    <col min="10213" max="10213" width="20.85546875" style="14" customWidth="1"/>
    <col min="10214" max="10214" width="24.28515625" style="14" customWidth="1"/>
    <col min="10215" max="10215" width="13" style="14" customWidth="1"/>
    <col min="10216" max="10216" width="7.5703125" style="14" bestFit="1" customWidth="1"/>
    <col min="10217" max="10217" width="5.7109375" style="14" bestFit="1" customWidth="1"/>
    <col min="10218" max="10218" width="11.85546875" style="14" bestFit="1" customWidth="1"/>
    <col min="10219" max="10219" width="10.140625" style="14" bestFit="1" customWidth="1"/>
    <col min="10220" max="10220" width="12.7109375" style="14" bestFit="1" customWidth="1"/>
    <col min="10221" max="10464" width="9.140625" style="14"/>
    <col min="10465" max="10465" width="4.42578125" style="14" customWidth="1"/>
    <col min="10466" max="10466" width="5.5703125" style="14" customWidth="1"/>
    <col min="10467" max="10467" width="5.28515625" style="14" bestFit="1" customWidth="1"/>
    <col min="10468" max="10468" width="8.28515625" style="14" customWidth="1"/>
    <col min="10469" max="10469" width="20.85546875" style="14" customWidth="1"/>
    <col min="10470" max="10470" width="24.28515625" style="14" customWidth="1"/>
    <col min="10471" max="10471" width="13" style="14" customWidth="1"/>
    <col min="10472" max="10472" width="7.5703125" style="14" bestFit="1" customWidth="1"/>
    <col min="10473" max="10473" width="5.7109375" style="14" bestFit="1" customWidth="1"/>
    <col min="10474" max="10474" width="11.85546875" style="14" bestFit="1" customWidth="1"/>
    <col min="10475" max="10475" width="10.140625" style="14" bestFit="1" customWidth="1"/>
    <col min="10476" max="10476" width="12.7109375" style="14" bestFit="1" customWidth="1"/>
    <col min="10477" max="10720" width="9.140625" style="14"/>
    <col min="10721" max="10721" width="4.42578125" style="14" customWidth="1"/>
    <col min="10722" max="10722" width="5.5703125" style="14" customWidth="1"/>
    <col min="10723" max="10723" width="5.28515625" style="14" bestFit="1" customWidth="1"/>
    <col min="10724" max="10724" width="8.28515625" style="14" customWidth="1"/>
    <col min="10725" max="10725" width="20.85546875" style="14" customWidth="1"/>
    <col min="10726" max="10726" width="24.28515625" style="14" customWidth="1"/>
    <col min="10727" max="10727" width="13" style="14" customWidth="1"/>
    <col min="10728" max="10728" width="7.5703125" style="14" bestFit="1" customWidth="1"/>
    <col min="10729" max="10729" width="5.7109375" style="14" bestFit="1" customWidth="1"/>
    <col min="10730" max="10730" width="11.85546875" style="14" bestFit="1" customWidth="1"/>
    <col min="10731" max="10731" width="10.140625" style="14" bestFit="1" customWidth="1"/>
    <col min="10732" max="10732" width="12.7109375" style="14" bestFit="1" customWidth="1"/>
    <col min="10733" max="10976" width="9.140625" style="14"/>
    <col min="10977" max="10977" width="4.42578125" style="14" customWidth="1"/>
    <col min="10978" max="10978" width="5.5703125" style="14" customWidth="1"/>
    <col min="10979" max="10979" width="5.28515625" style="14" bestFit="1" customWidth="1"/>
    <col min="10980" max="10980" width="8.28515625" style="14" customWidth="1"/>
    <col min="10981" max="10981" width="20.85546875" style="14" customWidth="1"/>
    <col min="10982" max="10982" width="24.28515625" style="14" customWidth="1"/>
    <col min="10983" max="10983" width="13" style="14" customWidth="1"/>
    <col min="10984" max="10984" width="7.5703125" style="14" bestFit="1" customWidth="1"/>
    <col min="10985" max="10985" width="5.7109375" style="14" bestFit="1" customWidth="1"/>
    <col min="10986" max="10986" width="11.85546875" style="14" bestFit="1" customWidth="1"/>
    <col min="10987" max="10987" width="10.140625" style="14" bestFit="1" customWidth="1"/>
    <col min="10988" max="10988" width="12.7109375" style="14" bestFit="1" customWidth="1"/>
    <col min="10989" max="11232" width="9.140625" style="14"/>
    <col min="11233" max="11233" width="4.42578125" style="14" customWidth="1"/>
    <col min="11234" max="11234" width="5.5703125" style="14" customWidth="1"/>
    <col min="11235" max="11235" width="5.28515625" style="14" bestFit="1" customWidth="1"/>
    <col min="11236" max="11236" width="8.28515625" style="14" customWidth="1"/>
    <col min="11237" max="11237" width="20.85546875" style="14" customWidth="1"/>
    <col min="11238" max="11238" width="24.28515625" style="14" customWidth="1"/>
    <col min="11239" max="11239" width="13" style="14" customWidth="1"/>
    <col min="11240" max="11240" width="7.5703125" style="14" bestFit="1" customWidth="1"/>
    <col min="11241" max="11241" width="5.7109375" style="14" bestFit="1" customWidth="1"/>
    <col min="11242" max="11242" width="11.85546875" style="14" bestFit="1" customWidth="1"/>
    <col min="11243" max="11243" width="10.140625" style="14" bestFit="1" customWidth="1"/>
    <col min="11244" max="11244" width="12.7109375" style="14" bestFit="1" customWidth="1"/>
    <col min="11245" max="11488" width="9.140625" style="14"/>
    <col min="11489" max="11489" width="4.42578125" style="14" customWidth="1"/>
    <col min="11490" max="11490" width="5.5703125" style="14" customWidth="1"/>
    <col min="11491" max="11491" width="5.28515625" style="14" bestFit="1" customWidth="1"/>
    <col min="11492" max="11492" width="8.28515625" style="14" customWidth="1"/>
    <col min="11493" max="11493" width="20.85546875" style="14" customWidth="1"/>
    <col min="11494" max="11494" width="24.28515625" style="14" customWidth="1"/>
    <col min="11495" max="11495" width="13" style="14" customWidth="1"/>
    <col min="11496" max="11496" width="7.5703125" style="14" bestFit="1" customWidth="1"/>
    <col min="11497" max="11497" width="5.7109375" style="14" bestFit="1" customWidth="1"/>
    <col min="11498" max="11498" width="11.85546875" style="14" bestFit="1" customWidth="1"/>
    <col min="11499" max="11499" width="10.140625" style="14" bestFit="1" customWidth="1"/>
    <col min="11500" max="11500" width="12.7109375" style="14" bestFit="1" customWidth="1"/>
    <col min="11501" max="11744" width="9.140625" style="14"/>
    <col min="11745" max="11745" width="4.42578125" style="14" customWidth="1"/>
    <col min="11746" max="11746" width="5.5703125" style="14" customWidth="1"/>
    <col min="11747" max="11747" width="5.28515625" style="14" bestFit="1" customWidth="1"/>
    <col min="11748" max="11748" width="8.28515625" style="14" customWidth="1"/>
    <col min="11749" max="11749" width="20.85546875" style="14" customWidth="1"/>
    <col min="11750" max="11750" width="24.28515625" style="14" customWidth="1"/>
    <col min="11751" max="11751" width="13" style="14" customWidth="1"/>
    <col min="11752" max="11752" width="7.5703125" style="14" bestFit="1" customWidth="1"/>
    <col min="11753" max="11753" width="5.7109375" style="14" bestFit="1" customWidth="1"/>
    <col min="11754" max="11754" width="11.85546875" style="14" bestFit="1" customWidth="1"/>
    <col min="11755" max="11755" width="10.140625" style="14" bestFit="1" customWidth="1"/>
    <col min="11756" max="11756" width="12.7109375" style="14" bestFit="1" customWidth="1"/>
    <col min="11757" max="12000" width="9.140625" style="14"/>
    <col min="12001" max="12001" width="4.42578125" style="14" customWidth="1"/>
    <col min="12002" max="12002" width="5.5703125" style="14" customWidth="1"/>
    <col min="12003" max="12003" width="5.28515625" style="14" bestFit="1" customWidth="1"/>
    <col min="12004" max="12004" width="8.28515625" style="14" customWidth="1"/>
    <col min="12005" max="12005" width="20.85546875" style="14" customWidth="1"/>
    <col min="12006" max="12006" width="24.28515625" style="14" customWidth="1"/>
    <col min="12007" max="12007" width="13" style="14" customWidth="1"/>
    <col min="12008" max="12008" width="7.5703125" style="14" bestFit="1" customWidth="1"/>
    <col min="12009" max="12009" width="5.7109375" style="14" bestFit="1" customWidth="1"/>
    <col min="12010" max="12010" width="11.85546875" style="14" bestFit="1" customWidth="1"/>
    <col min="12011" max="12011" width="10.140625" style="14" bestFit="1" customWidth="1"/>
    <col min="12012" max="12012" width="12.7109375" style="14" bestFit="1" customWidth="1"/>
    <col min="12013" max="12256" width="9.140625" style="14"/>
    <col min="12257" max="12257" width="4.42578125" style="14" customWidth="1"/>
    <col min="12258" max="12258" width="5.5703125" style="14" customWidth="1"/>
    <col min="12259" max="12259" width="5.28515625" style="14" bestFit="1" customWidth="1"/>
    <col min="12260" max="12260" width="8.28515625" style="14" customWidth="1"/>
    <col min="12261" max="12261" width="20.85546875" style="14" customWidth="1"/>
    <col min="12262" max="12262" width="24.28515625" style="14" customWidth="1"/>
    <col min="12263" max="12263" width="13" style="14" customWidth="1"/>
    <col min="12264" max="12264" width="7.5703125" style="14" bestFit="1" customWidth="1"/>
    <col min="12265" max="12265" width="5.7109375" style="14" bestFit="1" customWidth="1"/>
    <col min="12266" max="12266" width="11.85546875" style="14" bestFit="1" customWidth="1"/>
    <col min="12267" max="12267" width="10.140625" style="14" bestFit="1" customWidth="1"/>
    <col min="12268" max="12268" width="12.7109375" style="14" bestFit="1" customWidth="1"/>
    <col min="12269" max="12512" width="9.140625" style="14"/>
    <col min="12513" max="12513" width="4.42578125" style="14" customWidth="1"/>
    <col min="12514" max="12514" width="5.5703125" style="14" customWidth="1"/>
    <col min="12515" max="12515" width="5.28515625" style="14" bestFit="1" customWidth="1"/>
    <col min="12516" max="12516" width="8.28515625" style="14" customWidth="1"/>
    <col min="12517" max="12517" width="20.85546875" style="14" customWidth="1"/>
    <col min="12518" max="12518" width="24.28515625" style="14" customWidth="1"/>
    <col min="12519" max="12519" width="13" style="14" customWidth="1"/>
    <col min="12520" max="12520" width="7.5703125" style="14" bestFit="1" customWidth="1"/>
    <col min="12521" max="12521" width="5.7109375" style="14" bestFit="1" customWidth="1"/>
    <col min="12522" max="12522" width="11.85546875" style="14" bestFit="1" customWidth="1"/>
    <col min="12523" max="12523" width="10.140625" style="14" bestFit="1" customWidth="1"/>
    <col min="12524" max="12524" width="12.7109375" style="14" bestFit="1" customWidth="1"/>
    <col min="12525" max="12768" width="9.140625" style="14"/>
    <col min="12769" max="12769" width="4.42578125" style="14" customWidth="1"/>
    <col min="12770" max="12770" width="5.5703125" style="14" customWidth="1"/>
    <col min="12771" max="12771" width="5.28515625" style="14" bestFit="1" customWidth="1"/>
    <col min="12772" max="12772" width="8.28515625" style="14" customWidth="1"/>
    <col min="12773" max="12773" width="20.85546875" style="14" customWidth="1"/>
    <col min="12774" max="12774" width="24.28515625" style="14" customWidth="1"/>
    <col min="12775" max="12775" width="13" style="14" customWidth="1"/>
    <col min="12776" max="12776" width="7.5703125" style="14" bestFit="1" customWidth="1"/>
    <col min="12777" max="12777" width="5.7109375" style="14" bestFit="1" customWidth="1"/>
    <col min="12778" max="12778" width="11.85546875" style="14" bestFit="1" customWidth="1"/>
    <col min="12779" max="12779" width="10.140625" style="14" bestFit="1" customWidth="1"/>
    <col min="12780" max="12780" width="12.7109375" style="14" bestFit="1" customWidth="1"/>
    <col min="12781" max="13024" width="9.140625" style="14"/>
    <col min="13025" max="13025" width="4.42578125" style="14" customWidth="1"/>
    <col min="13026" max="13026" width="5.5703125" style="14" customWidth="1"/>
    <col min="13027" max="13027" width="5.28515625" style="14" bestFit="1" customWidth="1"/>
    <col min="13028" max="13028" width="8.28515625" style="14" customWidth="1"/>
    <col min="13029" max="13029" width="20.85546875" style="14" customWidth="1"/>
    <col min="13030" max="13030" width="24.28515625" style="14" customWidth="1"/>
    <col min="13031" max="13031" width="13" style="14" customWidth="1"/>
    <col min="13032" max="13032" width="7.5703125" style="14" bestFit="1" customWidth="1"/>
    <col min="13033" max="13033" width="5.7109375" style="14" bestFit="1" customWidth="1"/>
    <col min="13034" max="13034" width="11.85546875" style="14" bestFit="1" customWidth="1"/>
    <col min="13035" max="13035" width="10.140625" style="14" bestFit="1" customWidth="1"/>
    <col min="13036" max="13036" width="12.7109375" style="14" bestFit="1" customWidth="1"/>
    <col min="13037" max="13280" width="9.140625" style="14"/>
    <col min="13281" max="13281" width="4.42578125" style="14" customWidth="1"/>
    <col min="13282" max="13282" width="5.5703125" style="14" customWidth="1"/>
    <col min="13283" max="13283" width="5.28515625" style="14" bestFit="1" customWidth="1"/>
    <col min="13284" max="13284" width="8.28515625" style="14" customWidth="1"/>
    <col min="13285" max="13285" width="20.85546875" style="14" customWidth="1"/>
    <col min="13286" max="13286" width="24.28515625" style="14" customWidth="1"/>
    <col min="13287" max="13287" width="13" style="14" customWidth="1"/>
    <col min="13288" max="13288" width="7.5703125" style="14" bestFit="1" customWidth="1"/>
    <col min="13289" max="13289" width="5.7109375" style="14" bestFit="1" customWidth="1"/>
    <col min="13290" max="13290" width="11.85546875" style="14" bestFit="1" customWidth="1"/>
    <col min="13291" max="13291" width="10.140625" style="14" bestFit="1" customWidth="1"/>
    <col min="13292" max="13292" width="12.7109375" style="14" bestFit="1" customWidth="1"/>
    <col min="13293" max="13536" width="9.140625" style="14"/>
    <col min="13537" max="13537" width="4.42578125" style="14" customWidth="1"/>
    <col min="13538" max="13538" width="5.5703125" style="14" customWidth="1"/>
    <col min="13539" max="13539" width="5.28515625" style="14" bestFit="1" customWidth="1"/>
    <col min="13540" max="13540" width="8.28515625" style="14" customWidth="1"/>
    <col min="13541" max="13541" width="20.85546875" style="14" customWidth="1"/>
    <col min="13542" max="13542" width="24.28515625" style="14" customWidth="1"/>
    <col min="13543" max="13543" width="13" style="14" customWidth="1"/>
    <col min="13544" max="13544" width="7.5703125" style="14" bestFit="1" customWidth="1"/>
    <col min="13545" max="13545" width="5.7109375" style="14" bestFit="1" customWidth="1"/>
    <col min="13546" max="13546" width="11.85546875" style="14" bestFit="1" customWidth="1"/>
    <col min="13547" max="13547" width="10.140625" style="14" bestFit="1" customWidth="1"/>
    <col min="13548" max="13548" width="12.7109375" style="14" bestFit="1" customWidth="1"/>
    <col min="13549" max="13792" width="9.140625" style="14"/>
    <col min="13793" max="13793" width="4.42578125" style="14" customWidth="1"/>
    <col min="13794" max="13794" width="5.5703125" style="14" customWidth="1"/>
    <col min="13795" max="13795" width="5.28515625" style="14" bestFit="1" customWidth="1"/>
    <col min="13796" max="13796" width="8.28515625" style="14" customWidth="1"/>
    <col min="13797" max="13797" width="20.85546875" style="14" customWidth="1"/>
    <col min="13798" max="13798" width="24.28515625" style="14" customWidth="1"/>
    <col min="13799" max="13799" width="13" style="14" customWidth="1"/>
    <col min="13800" max="13800" width="7.5703125" style="14" bestFit="1" customWidth="1"/>
    <col min="13801" max="13801" width="5.7109375" style="14" bestFit="1" customWidth="1"/>
    <col min="13802" max="13802" width="11.85546875" style="14" bestFit="1" customWidth="1"/>
    <col min="13803" max="13803" width="10.140625" style="14" bestFit="1" customWidth="1"/>
    <col min="13804" max="13804" width="12.7109375" style="14" bestFit="1" customWidth="1"/>
    <col min="13805" max="14048" width="9.140625" style="14"/>
    <col min="14049" max="14049" width="4.42578125" style="14" customWidth="1"/>
    <col min="14050" max="14050" width="5.5703125" style="14" customWidth="1"/>
    <col min="14051" max="14051" width="5.28515625" style="14" bestFit="1" customWidth="1"/>
    <col min="14052" max="14052" width="8.28515625" style="14" customWidth="1"/>
    <col min="14053" max="14053" width="20.85546875" style="14" customWidth="1"/>
    <col min="14054" max="14054" width="24.28515625" style="14" customWidth="1"/>
    <col min="14055" max="14055" width="13" style="14" customWidth="1"/>
    <col min="14056" max="14056" width="7.5703125" style="14" bestFit="1" customWidth="1"/>
    <col min="14057" max="14057" width="5.7109375" style="14" bestFit="1" customWidth="1"/>
    <col min="14058" max="14058" width="11.85546875" style="14" bestFit="1" customWidth="1"/>
    <col min="14059" max="14059" width="10.140625" style="14" bestFit="1" customWidth="1"/>
    <col min="14060" max="14060" width="12.7109375" style="14" bestFit="1" customWidth="1"/>
    <col min="14061" max="14304" width="9.140625" style="14"/>
    <col min="14305" max="14305" width="4.42578125" style="14" customWidth="1"/>
    <col min="14306" max="14306" width="5.5703125" style="14" customWidth="1"/>
    <col min="14307" max="14307" width="5.28515625" style="14" bestFit="1" customWidth="1"/>
    <col min="14308" max="14308" width="8.28515625" style="14" customWidth="1"/>
    <col min="14309" max="14309" width="20.85546875" style="14" customWidth="1"/>
    <col min="14310" max="14310" width="24.28515625" style="14" customWidth="1"/>
    <col min="14311" max="14311" width="13" style="14" customWidth="1"/>
    <col min="14312" max="14312" width="7.5703125" style="14" bestFit="1" customWidth="1"/>
    <col min="14313" max="14313" width="5.7109375" style="14" bestFit="1" customWidth="1"/>
    <col min="14314" max="14314" width="11.85546875" style="14" bestFit="1" customWidth="1"/>
    <col min="14315" max="14315" width="10.140625" style="14" bestFit="1" customWidth="1"/>
    <col min="14316" max="14316" width="12.7109375" style="14" bestFit="1" customWidth="1"/>
    <col min="14317" max="14560" width="9.140625" style="14"/>
    <col min="14561" max="14561" width="4.42578125" style="14" customWidth="1"/>
    <col min="14562" max="14562" width="5.5703125" style="14" customWidth="1"/>
    <col min="14563" max="14563" width="5.28515625" style="14" bestFit="1" customWidth="1"/>
    <col min="14564" max="14564" width="8.28515625" style="14" customWidth="1"/>
    <col min="14565" max="14565" width="20.85546875" style="14" customWidth="1"/>
    <col min="14566" max="14566" width="24.28515625" style="14" customWidth="1"/>
    <col min="14567" max="14567" width="13" style="14" customWidth="1"/>
    <col min="14568" max="14568" width="7.5703125" style="14" bestFit="1" customWidth="1"/>
    <col min="14569" max="14569" width="5.7109375" style="14" bestFit="1" customWidth="1"/>
    <col min="14570" max="14570" width="11.85546875" style="14" bestFit="1" customWidth="1"/>
    <col min="14571" max="14571" width="10.140625" style="14" bestFit="1" customWidth="1"/>
    <col min="14572" max="14572" width="12.7109375" style="14" bestFit="1" customWidth="1"/>
    <col min="14573" max="14816" width="9.140625" style="14"/>
    <col min="14817" max="14817" width="4.42578125" style="14" customWidth="1"/>
    <col min="14818" max="14818" width="5.5703125" style="14" customWidth="1"/>
    <col min="14819" max="14819" width="5.28515625" style="14" bestFit="1" customWidth="1"/>
    <col min="14820" max="14820" width="8.28515625" style="14" customWidth="1"/>
    <col min="14821" max="14821" width="20.85546875" style="14" customWidth="1"/>
    <col min="14822" max="14822" width="24.28515625" style="14" customWidth="1"/>
    <col min="14823" max="14823" width="13" style="14" customWidth="1"/>
    <col min="14824" max="14824" width="7.5703125" style="14" bestFit="1" customWidth="1"/>
    <col min="14825" max="14825" width="5.7109375" style="14" bestFit="1" customWidth="1"/>
    <col min="14826" max="14826" width="11.85546875" style="14" bestFit="1" customWidth="1"/>
    <col min="14827" max="14827" width="10.140625" style="14" bestFit="1" customWidth="1"/>
    <col min="14828" max="14828" width="12.7109375" style="14" bestFit="1" customWidth="1"/>
    <col min="14829" max="15072" width="9.140625" style="14"/>
    <col min="15073" max="15073" width="4.42578125" style="14" customWidth="1"/>
    <col min="15074" max="15074" width="5.5703125" style="14" customWidth="1"/>
    <col min="15075" max="15075" width="5.28515625" style="14" bestFit="1" customWidth="1"/>
    <col min="15076" max="15076" width="8.28515625" style="14" customWidth="1"/>
    <col min="15077" max="15077" width="20.85546875" style="14" customWidth="1"/>
    <col min="15078" max="15078" width="24.28515625" style="14" customWidth="1"/>
    <col min="15079" max="15079" width="13" style="14" customWidth="1"/>
    <col min="15080" max="15080" width="7.5703125" style="14" bestFit="1" customWidth="1"/>
    <col min="15081" max="15081" width="5.7109375" style="14" bestFit="1" customWidth="1"/>
    <col min="15082" max="15082" width="11.85546875" style="14" bestFit="1" customWidth="1"/>
    <col min="15083" max="15083" width="10.140625" style="14" bestFit="1" customWidth="1"/>
    <col min="15084" max="15084" width="12.7109375" style="14" bestFit="1" customWidth="1"/>
    <col min="15085" max="15328" width="9.140625" style="14"/>
    <col min="15329" max="15329" width="4.42578125" style="14" customWidth="1"/>
    <col min="15330" max="15330" width="5.5703125" style="14" customWidth="1"/>
    <col min="15331" max="15331" width="5.28515625" style="14" bestFit="1" customWidth="1"/>
    <col min="15332" max="15332" width="8.28515625" style="14" customWidth="1"/>
    <col min="15333" max="15333" width="20.85546875" style="14" customWidth="1"/>
    <col min="15334" max="15334" width="24.28515625" style="14" customWidth="1"/>
    <col min="15335" max="15335" width="13" style="14" customWidth="1"/>
    <col min="15336" max="15336" width="7.5703125" style="14" bestFit="1" customWidth="1"/>
    <col min="15337" max="15337" width="5.7109375" style="14" bestFit="1" customWidth="1"/>
    <col min="15338" max="15338" width="11.85546875" style="14" bestFit="1" customWidth="1"/>
    <col min="15339" max="15339" width="10.140625" style="14" bestFit="1" customWidth="1"/>
    <col min="15340" max="15340" width="12.7109375" style="14" bestFit="1" customWidth="1"/>
    <col min="15341" max="15584" width="9.140625" style="14"/>
    <col min="15585" max="15585" width="4.42578125" style="14" customWidth="1"/>
    <col min="15586" max="15586" width="5.5703125" style="14" customWidth="1"/>
    <col min="15587" max="15587" width="5.28515625" style="14" bestFit="1" customWidth="1"/>
    <col min="15588" max="15588" width="8.28515625" style="14" customWidth="1"/>
    <col min="15589" max="15589" width="20.85546875" style="14" customWidth="1"/>
    <col min="15590" max="15590" width="24.28515625" style="14" customWidth="1"/>
    <col min="15591" max="15591" width="13" style="14" customWidth="1"/>
    <col min="15592" max="15592" width="7.5703125" style="14" bestFit="1" customWidth="1"/>
    <col min="15593" max="15593" width="5.7109375" style="14" bestFit="1" customWidth="1"/>
    <col min="15594" max="15594" width="11.85546875" style="14" bestFit="1" customWidth="1"/>
    <col min="15595" max="15595" width="10.140625" style="14" bestFit="1" customWidth="1"/>
    <col min="15596" max="15596" width="12.7109375" style="14" bestFit="1" customWidth="1"/>
    <col min="15597" max="15840" width="9.140625" style="14"/>
    <col min="15841" max="15841" width="4.42578125" style="14" customWidth="1"/>
    <col min="15842" max="15842" width="5.5703125" style="14" customWidth="1"/>
    <col min="15843" max="15843" width="5.28515625" style="14" bestFit="1" customWidth="1"/>
    <col min="15844" max="15844" width="8.28515625" style="14" customWidth="1"/>
    <col min="15845" max="15845" width="20.85546875" style="14" customWidth="1"/>
    <col min="15846" max="15846" width="24.28515625" style="14" customWidth="1"/>
    <col min="15847" max="15847" width="13" style="14" customWidth="1"/>
    <col min="15848" max="15848" width="7.5703125" style="14" bestFit="1" customWidth="1"/>
    <col min="15849" max="15849" width="5.7109375" style="14" bestFit="1" customWidth="1"/>
    <col min="15850" max="15850" width="11.85546875" style="14" bestFit="1" customWidth="1"/>
    <col min="15851" max="15851" width="10.140625" style="14" bestFit="1" customWidth="1"/>
    <col min="15852" max="15852" width="12.7109375" style="14" bestFit="1" customWidth="1"/>
    <col min="15853" max="16096" width="9.140625" style="14"/>
    <col min="16097" max="16097" width="4.42578125" style="14" customWidth="1"/>
    <col min="16098" max="16098" width="5.5703125" style="14" customWidth="1"/>
    <col min="16099" max="16099" width="5.28515625" style="14" bestFit="1" customWidth="1"/>
    <col min="16100" max="16100" width="8.28515625" style="14" customWidth="1"/>
    <col min="16101" max="16101" width="20.85546875" style="14" customWidth="1"/>
    <col min="16102" max="16102" width="24.28515625" style="14" customWidth="1"/>
    <col min="16103" max="16103" width="13" style="14" customWidth="1"/>
    <col min="16104" max="16104" width="7.5703125" style="14" bestFit="1" customWidth="1"/>
    <col min="16105" max="16105" width="5.7109375" style="14" bestFit="1" customWidth="1"/>
    <col min="16106" max="16106" width="11.85546875" style="14" bestFit="1" customWidth="1"/>
    <col min="16107" max="16107" width="10.140625" style="14" bestFit="1" customWidth="1"/>
    <col min="16108" max="16108" width="12.7109375" style="14" bestFit="1" customWidth="1"/>
    <col min="16109" max="16384" width="9.140625" style="14"/>
  </cols>
  <sheetData>
    <row r="1" spans="1:8" x14ac:dyDescent="0.3">
      <c r="A1" s="447" t="s">
        <v>44</v>
      </c>
      <c r="B1" s="447"/>
      <c r="C1" s="447"/>
    </row>
    <row r="3" spans="1:8" ht="16.5" customHeight="1" x14ac:dyDescent="0.3">
      <c r="B3" s="446" t="s">
        <v>45</v>
      </c>
      <c r="C3" s="446"/>
      <c r="D3" s="446"/>
      <c r="E3" s="446"/>
      <c r="F3" s="446"/>
      <c r="G3" s="446"/>
    </row>
    <row r="4" spans="1:8" x14ac:dyDescent="0.3">
      <c r="C4" s="427"/>
      <c r="D4" s="428"/>
      <c r="E4" s="428"/>
      <c r="F4" s="428"/>
    </row>
    <row r="5" spans="1:8" ht="72" x14ac:dyDescent="0.3">
      <c r="A5" s="341" t="s">
        <v>46</v>
      </c>
      <c r="B5" s="341" t="s">
        <v>47</v>
      </c>
      <c r="C5" s="341" t="s">
        <v>48</v>
      </c>
      <c r="D5" s="341" t="s">
        <v>49</v>
      </c>
      <c r="E5" s="342" t="s">
        <v>667</v>
      </c>
      <c r="F5" s="342" t="s">
        <v>668</v>
      </c>
      <c r="G5" s="342" t="s">
        <v>51</v>
      </c>
      <c r="H5" s="342" t="s">
        <v>52</v>
      </c>
    </row>
    <row r="6" spans="1:8" ht="25.5" x14ac:dyDescent="0.3">
      <c r="A6" s="294">
        <v>719</v>
      </c>
      <c r="B6" s="278" t="s">
        <v>0</v>
      </c>
      <c r="C6" s="280" t="s">
        <v>768</v>
      </c>
      <c r="D6" s="280" t="s">
        <v>769</v>
      </c>
      <c r="E6" s="118">
        <v>75369.490000000005</v>
      </c>
      <c r="F6" s="430" t="s">
        <v>1</v>
      </c>
      <c r="G6" s="431" t="s">
        <v>287</v>
      </c>
      <c r="H6" s="174">
        <v>44119</v>
      </c>
    </row>
    <row r="7" spans="1:8" x14ac:dyDescent="0.3">
      <c r="A7" s="294">
        <v>720</v>
      </c>
      <c r="B7" s="278" t="s">
        <v>0</v>
      </c>
      <c r="C7" s="280" t="s">
        <v>770</v>
      </c>
      <c r="D7" s="280" t="s">
        <v>771</v>
      </c>
      <c r="E7" s="118">
        <v>100037.82</v>
      </c>
      <c r="F7" s="430" t="s">
        <v>1</v>
      </c>
      <c r="G7" s="431" t="s">
        <v>154</v>
      </c>
      <c r="H7" s="174">
        <v>44119</v>
      </c>
    </row>
    <row r="8" spans="1:8" x14ac:dyDescent="0.3">
      <c r="A8" s="294">
        <v>721</v>
      </c>
      <c r="B8" s="278" t="s">
        <v>0</v>
      </c>
      <c r="C8" s="280" t="s">
        <v>421</v>
      </c>
      <c r="D8" s="280" t="s">
        <v>772</v>
      </c>
      <c r="E8" s="118">
        <v>27251.71</v>
      </c>
      <c r="F8" s="430" t="s">
        <v>1</v>
      </c>
      <c r="G8" s="431" t="s">
        <v>29</v>
      </c>
      <c r="H8" s="174">
        <v>44119</v>
      </c>
    </row>
    <row r="9" spans="1:8" ht="25.5" x14ac:dyDescent="0.3">
      <c r="A9" s="294">
        <v>722</v>
      </c>
      <c r="B9" s="278" t="s">
        <v>0</v>
      </c>
      <c r="C9" s="280" t="s">
        <v>773</v>
      </c>
      <c r="D9" s="280" t="s">
        <v>774</v>
      </c>
      <c r="E9" s="118">
        <v>21159.83</v>
      </c>
      <c r="F9" s="430" t="s">
        <v>1</v>
      </c>
      <c r="G9" s="431" t="s">
        <v>470</v>
      </c>
      <c r="H9" s="174">
        <v>44119</v>
      </c>
    </row>
    <row r="10" spans="1:8" ht="25.5" x14ac:dyDescent="0.3">
      <c r="A10" s="294">
        <v>723</v>
      </c>
      <c r="B10" s="278" t="s">
        <v>0</v>
      </c>
      <c r="C10" s="280" t="s">
        <v>634</v>
      </c>
      <c r="D10" s="280" t="s">
        <v>775</v>
      </c>
      <c r="E10" s="118">
        <v>110033.16</v>
      </c>
      <c r="F10" s="430" t="s">
        <v>1</v>
      </c>
      <c r="G10" s="431" t="s">
        <v>127</v>
      </c>
      <c r="H10" s="174">
        <v>44119</v>
      </c>
    </row>
    <row r="11" spans="1:8" ht="25.5" x14ac:dyDescent="0.3">
      <c r="A11" s="294">
        <v>724</v>
      </c>
      <c r="B11" s="278" t="s">
        <v>0</v>
      </c>
      <c r="C11" s="280" t="s">
        <v>776</v>
      </c>
      <c r="D11" s="280" t="s">
        <v>777</v>
      </c>
      <c r="E11" s="118">
        <v>8311.65</v>
      </c>
      <c r="F11" s="430" t="s">
        <v>1</v>
      </c>
      <c r="G11" s="431" t="s">
        <v>33</v>
      </c>
      <c r="H11" s="174">
        <v>44119</v>
      </c>
    </row>
    <row r="12" spans="1:8" x14ac:dyDescent="0.3">
      <c r="A12" s="294">
        <v>725</v>
      </c>
      <c r="B12" s="278" t="s">
        <v>778</v>
      </c>
      <c r="C12" s="280" t="s">
        <v>779</v>
      </c>
      <c r="D12" s="280" t="s">
        <v>780</v>
      </c>
      <c r="E12" s="118">
        <v>136892.66</v>
      </c>
      <c r="F12" s="430" t="s">
        <v>1</v>
      </c>
      <c r="G12" s="431" t="s">
        <v>781</v>
      </c>
      <c r="H12" s="174">
        <v>44119</v>
      </c>
    </row>
    <row r="13" spans="1:8" x14ac:dyDescent="0.3">
      <c r="A13" s="294">
        <v>726</v>
      </c>
      <c r="B13" s="278" t="s">
        <v>778</v>
      </c>
      <c r="C13" s="280" t="s">
        <v>782</v>
      </c>
      <c r="D13" s="280" t="s">
        <v>783</v>
      </c>
      <c r="E13" s="118">
        <v>34281.67</v>
      </c>
      <c r="F13" s="430" t="s">
        <v>1</v>
      </c>
      <c r="G13" s="431" t="s">
        <v>784</v>
      </c>
      <c r="H13" s="174">
        <v>44119</v>
      </c>
    </row>
    <row r="14" spans="1:8" x14ac:dyDescent="0.3">
      <c r="A14" s="294">
        <v>727</v>
      </c>
      <c r="B14" s="278" t="s">
        <v>0</v>
      </c>
      <c r="C14" s="280" t="s">
        <v>785</v>
      </c>
      <c r="D14" s="280" t="s">
        <v>786</v>
      </c>
      <c r="E14" s="118">
        <v>57807.62</v>
      </c>
      <c r="F14" s="430" t="s">
        <v>1</v>
      </c>
      <c r="G14" s="431" t="s">
        <v>458</v>
      </c>
      <c r="H14" s="174">
        <v>44119</v>
      </c>
    </row>
    <row r="15" spans="1:8" ht="25.5" x14ac:dyDescent="0.3">
      <c r="A15" s="294">
        <v>728</v>
      </c>
      <c r="B15" s="278" t="s">
        <v>0</v>
      </c>
      <c r="C15" s="280" t="s">
        <v>787</v>
      </c>
      <c r="D15" s="280" t="s">
        <v>788</v>
      </c>
      <c r="E15" s="118">
        <v>17090.88</v>
      </c>
      <c r="F15" s="430" t="s">
        <v>1</v>
      </c>
      <c r="G15" s="431" t="s">
        <v>83</v>
      </c>
      <c r="H15" s="174">
        <v>44119</v>
      </c>
    </row>
    <row r="16" spans="1:8" x14ac:dyDescent="0.3">
      <c r="A16" s="294">
        <v>729</v>
      </c>
      <c r="B16" s="278" t="s">
        <v>0</v>
      </c>
      <c r="C16" s="280" t="s">
        <v>789</v>
      </c>
      <c r="D16" s="280" t="s">
        <v>790</v>
      </c>
      <c r="E16" s="118">
        <v>57795.92</v>
      </c>
      <c r="F16" s="430" t="s">
        <v>1</v>
      </c>
      <c r="G16" s="431" t="s">
        <v>671</v>
      </c>
      <c r="H16" s="174">
        <v>44119</v>
      </c>
    </row>
    <row r="17" spans="1:12" x14ac:dyDescent="0.3">
      <c r="A17" s="294">
        <v>731</v>
      </c>
      <c r="B17" s="278" t="s">
        <v>0</v>
      </c>
      <c r="C17" s="280" t="s">
        <v>791</v>
      </c>
      <c r="D17" s="280" t="s">
        <v>792</v>
      </c>
      <c r="E17" s="118">
        <v>23780.79</v>
      </c>
      <c r="F17" s="430" t="s">
        <v>1</v>
      </c>
      <c r="G17" s="431" t="s">
        <v>94</v>
      </c>
      <c r="H17" s="174">
        <v>44119</v>
      </c>
    </row>
    <row r="18" spans="1:12" x14ac:dyDescent="0.3">
      <c r="A18" s="294">
        <v>732</v>
      </c>
      <c r="B18" s="278" t="s">
        <v>0</v>
      </c>
      <c r="C18" s="280" t="s">
        <v>793</v>
      </c>
      <c r="D18" s="280" t="s">
        <v>794</v>
      </c>
      <c r="E18" s="118">
        <v>18827.990000000002</v>
      </c>
      <c r="F18" s="430" t="s">
        <v>1</v>
      </c>
      <c r="G18" s="431" t="s">
        <v>795</v>
      </c>
      <c r="H18" s="174">
        <v>44119</v>
      </c>
    </row>
    <row r="19" spans="1:12" ht="25.5" x14ac:dyDescent="0.3">
      <c r="A19" s="294">
        <v>733</v>
      </c>
      <c r="B19" s="278" t="s">
        <v>0</v>
      </c>
      <c r="C19" s="280" t="s">
        <v>796</v>
      </c>
      <c r="D19" s="280" t="s">
        <v>797</v>
      </c>
      <c r="E19" s="118">
        <v>22385.32</v>
      </c>
      <c r="F19" s="430" t="s">
        <v>1</v>
      </c>
      <c r="G19" s="431" t="s">
        <v>111</v>
      </c>
      <c r="H19" s="174">
        <v>44119</v>
      </c>
      <c r="L19" s="90"/>
    </row>
    <row r="20" spans="1:12" x14ac:dyDescent="0.3">
      <c r="A20" s="294">
        <v>734</v>
      </c>
      <c r="B20" s="278" t="s">
        <v>0</v>
      </c>
      <c r="C20" s="280" t="s">
        <v>419</v>
      </c>
      <c r="D20" s="280" t="s">
        <v>798</v>
      </c>
      <c r="E20" s="118">
        <v>84423.87</v>
      </c>
      <c r="F20" s="430" t="s">
        <v>1</v>
      </c>
      <c r="G20" s="431" t="s">
        <v>318</v>
      </c>
      <c r="H20" s="174">
        <v>44119</v>
      </c>
      <c r="L20" s="90"/>
    </row>
    <row r="21" spans="1:12" ht="25.5" x14ac:dyDescent="0.3">
      <c r="A21" s="294">
        <v>431</v>
      </c>
      <c r="B21" s="278" t="s">
        <v>799</v>
      </c>
      <c r="C21" s="280" t="s">
        <v>800</v>
      </c>
      <c r="D21" s="280" t="s">
        <v>801</v>
      </c>
      <c r="E21" s="430" t="s">
        <v>1</v>
      </c>
      <c r="F21" s="118">
        <v>6572.16</v>
      </c>
      <c r="G21" s="431" t="s">
        <v>111</v>
      </c>
      <c r="H21" s="174">
        <v>44119</v>
      </c>
    </row>
    <row r="22" spans="1:12" ht="25.5" x14ac:dyDescent="0.3">
      <c r="A22" s="294">
        <v>432</v>
      </c>
      <c r="B22" s="278" t="s">
        <v>799</v>
      </c>
      <c r="C22" s="280" t="s">
        <v>102</v>
      </c>
      <c r="D22" s="280" t="s">
        <v>801</v>
      </c>
      <c r="E22" s="430" t="s">
        <v>1</v>
      </c>
      <c r="F22" s="118">
        <v>21217.68</v>
      </c>
      <c r="G22" s="431" t="s">
        <v>111</v>
      </c>
      <c r="H22" s="174">
        <v>44119</v>
      </c>
    </row>
    <row r="23" spans="1:12" ht="25.5" x14ac:dyDescent="0.3">
      <c r="A23" s="294">
        <v>433</v>
      </c>
      <c r="B23" s="278" t="s">
        <v>799</v>
      </c>
      <c r="C23" s="280" t="s">
        <v>267</v>
      </c>
      <c r="D23" s="280" t="s">
        <v>802</v>
      </c>
      <c r="E23" s="430" t="s">
        <v>1</v>
      </c>
      <c r="F23" s="118">
        <v>44356.160000000003</v>
      </c>
      <c r="G23" s="431" t="s">
        <v>287</v>
      </c>
      <c r="H23" s="174">
        <v>44119</v>
      </c>
    </row>
    <row r="24" spans="1:12" ht="25.5" x14ac:dyDescent="0.3">
      <c r="A24" s="294">
        <v>434</v>
      </c>
      <c r="B24" s="278" t="s">
        <v>799</v>
      </c>
      <c r="C24" s="280" t="s">
        <v>299</v>
      </c>
      <c r="D24" s="280" t="s">
        <v>803</v>
      </c>
      <c r="E24" s="430" t="s">
        <v>1</v>
      </c>
      <c r="F24" s="118">
        <v>19929.84</v>
      </c>
      <c r="G24" s="431" t="s">
        <v>29</v>
      </c>
      <c r="H24" s="174">
        <v>44119</v>
      </c>
    </row>
    <row r="25" spans="1:12" ht="25.5" x14ac:dyDescent="0.3">
      <c r="A25" s="294">
        <v>435</v>
      </c>
      <c r="B25" s="278" t="s">
        <v>799</v>
      </c>
      <c r="C25" s="280" t="s">
        <v>357</v>
      </c>
      <c r="D25" s="280" t="s">
        <v>804</v>
      </c>
      <c r="E25" s="430" t="s">
        <v>1</v>
      </c>
      <c r="F25" s="118">
        <v>6136.61</v>
      </c>
      <c r="G25" s="431" t="s">
        <v>805</v>
      </c>
      <c r="H25" s="174">
        <v>44119</v>
      </c>
    </row>
    <row r="26" spans="1:12" ht="25.5" x14ac:dyDescent="0.3">
      <c r="A26" s="294">
        <v>436</v>
      </c>
      <c r="B26" s="278" t="s">
        <v>799</v>
      </c>
      <c r="C26" s="280" t="s">
        <v>246</v>
      </c>
      <c r="D26" s="280" t="s">
        <v>806</v>
      </c>
      <c r="E26" s="430" t="s">
        <v>1</v>
      </c>
      <c r="F26" s="118">
        <v>2043.94</v>
      </c>
      <c r="G26" s="431" t="s">
        <v>807</v>
      </c>
      <c r="H26" s="174">
        <v>44119</v>
      </c>
    </row>
    <row r="27" spans="1:12" ht="25.5" x14ac:dyDescent="0.3">
      <c r="A27" s="294">
        <v>437</v>
      </c>
      <c r="B27" s="278" t="s">
        <v>799</v>
      </c>
      <c r="C27" s="280" t="s">
        <v>808</v>
      </c>
      <c r="D27" s="280" t="s">
        <v>806</v>
      </c>
      <c r="E27" s="430" t="s">
        <v>1</v>
      </c>
      <c r="F27" s="118">
        <v>2546.8200000000002</v>
      </c>
      <c r="G27" s="431" t="s">
        <v>807</v>
      </c>
      <c r="H27" s="174">
        <v>44119</v>
      </c>
    </row>
    <row r="28" spans="1:12" ht="25.5" x14ac:dyDescent="0.3">
      <c r="A28" s="294">
        <v>438</v>
      </c>
      <c r="B28" s="278" t="s">
        <v>799</v>
      </c>
      <c r="C28" s="280" t="s">
        <v>2</v>
      </c>
      <c r="D28" s="280" t="s">
        <v>809</v>
      </c>
      <c r="E28" s="430" t="s">
        <v>1</v>
      </c>
      <c r="F28" s="118">
        <v>357830.68</v>
      </c>
      <c r="G28" s="431" t="s">
        <v>318</v>
      </c>
      <c r="H28" s="174">
        <v>44119</v>
      </c>
    </row>
    <row r="29" spans="1:12" ht="25.5" x14ac:dyDescent="0.3">
      <c r="A29" s="294">
        <v>439</v>
      </c>
      <c r="B29" s="278" t="s">
        <v>799</v>
      </c>
      <c r="C29" s="280" t="s">
        <v>810</v>
      </c>
      <c r="D29" s="280" t="s">
        <v>802</v>
      </c>
      <c r="E29" s="430" t="s">
        <v>1</v>
      </c>
      <c r="F29" s="118">
        <v>5495.64</v>
      </c>
      <c r="G29" s="431" t="s">
        <v>811</v>
      </c>
      <c r="H29" s="174">
        <v>44119</v>
      </c>
    </row>
    <row r="30" spans="1:12" x14ac:dyDescent="0.3">
      <c r="A30" s="294">
        <v>440</v>
      </c>
      <c r="B30" s="278" t="s">
        <v>812</v>
      </c>
      <c r="C30" s="280" t="s">
        <v>368</v>
      </c>
      <c r="D30" s="280" t="s">
        <v>813</v>
      </c>
      <c r="E30" s="430" t="s">
        <v>1</v>
      </c>
      <c r="F30" s="118">
        <v>413275.12</v>
      </c>
      <c r="G30" s="431" t="s">
        <v>814</v>
      </c>
      <c r="H30" s="174">
        <v>44119</v>
      </c>
    </row>
    <row r="31" spans="1:12" ht="25.5" x14ac:dyDescent="0.3">
      <c r="A31" s="294">
        <v>442</v>
      </c>
      <c r="B31" s="278" t="s">
        <v>799</v>
      </c>
      <c r="C31" s="280" t="s">
        <v>800</v>
      </c>
      <c r="D31" s="280" t="s">
        <v>815</v>
      </c>
      <c r="E31" s="430" t="s">
        <v>1</v>
      </c>
      <c r="F31" s="118">
        <v>305.35000000000002</v>
      </c>
      <c r="G31" s="431" t="s">
        <v>111</v>
      </c>
      <c r="H31" s="174">
        <v>44119</v>
      </c>
    </row>
    <row r="32" spans="1:12" ht="18" x14ac:dyDescent="0.35">
      <c r="A32" s="468" t="s">
        <v>74</v>
      </c>
      <c r="B32" s="469"/>
      <c r="C32" s="469"/>
      <c r="D32" s="470"/>
      <c r="E32" s="350">
        <f>SUM(E6:E16)</f>
        <v>646032.41000000015</v>
      </c>
      <c r="F32" s="350">
        <f>SUM(F17,F18,F19,F20,F21,F22)</f>
        <v>27789.84</v>
      </c>
      <c r="G32" s="351"/>
      <c r="H32" s="352"/>
    </row>
  </sheetData>
  <mergeCells count="3">
    <mergeCell ref="A1:C1"/>
    <mergeCell ref="B3:G3"/>
    <mergeCell ref="A32:D32"/>
  </mergeCells>
  <pageMargins left="0.7" right="0.7" top="0.75" bottom="0.75" header="0.3" footer="0.3"/>
  <pageSetup paperSize="9" scale="42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zoomScaleNormal="100" workbookViewId="0">
      <pane xSplit="1" ySplit="1" topLeftCell="B7" activePane="bottomRight" state="frozen"/>
      <selection pane="topRight" activeCell="B1" sqref="B1"/>
      <selection pane="bottomLeft" activeCell="A6" sqref="A6"/>
      <selection pane="bottomRight" activeCell="F16" sqref="F16:H16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1.85546875" style="14" customWidth="1"/>
    <col min="8" max="8" width="18.85546875" style="14" customWidth="1"/>
    <col min="9" max="10" width="9.140625" style="14"/>
    <col min="11" max="11" width="19.140625" style="14" bestFit="1" customWidth="1"/>
    <col min="12" max="223" width="9.140625" style="14"/>
    <col min="224" max="224" width="4.42578125" style="14" customWidth="1"/>
    <col min="225" max="225" width="5.5703125" style="14" customWidth="1"/>
    <col min="226" max="226" width="5.28515625" style="14" bestFit="1" customWidth="1"/>
    <col min="227" max="227" width="8.28515625" style="14" customWidth="1"/>
    <col min="228" max="228" width="20.85546875" style="14" customWidth="1"/>
    <col min="229" max="229" width="24.28515625" style="14" customWidth="1"/>
    <col min="230" max="230" width="13" style="14" customWidth="1"/>
    <col min="231" max="231" width="7.5703125" style="14" bestFit="1" customWidth="1"/>
    <col min="232" max="232" width="5.7109375" style="14" bestFit="1" customWidth="1"/>
    <col min="233" max="233" width="11.85546875" style="14" bestFit="1" customWidth="1"/>
    <col min="234" max="234" width="10.140625" style="14" bestFit="1" customWidth="1"/>
    <col min="235" max="235" width="12.7109375" style="14" bestFit="1" customWidth="1"/>
    <col min="236" max="479" width="9.140625" style="14"/>
    <col min="480" max="480" width="4.42578125" style="14" customWidth="1"/>
    <col min="481" max="481" width="5.5703125" style="14" customWidth="1"/>
    <col min="482" max="482" width="5.28515625" style="14" bestFit="1" customWidth="1"/>
    <col min="483" max="483" width="8.28515625" style="14" customWidth="1"/>
    <col min="484" max="484" width="20.85546875" style="14" customWidth="1"/>
    <col min="485" max="485" width="24.28515625" style="14" customWidth="1"/>
    <col min="486" max="486" width="13" style="14" customWidth="1"/>
    <col min="487" max="487" width="7.5703125" style="14" bestFit="1" customWidth="1"/>
    <col min="488" max="488" width="5.7109375" style="14" bestFit="1" customWidth="1"/>
    <col min="489" max="489" width="11.85546875" style="14" bestFit="1" customWidth="1"/>
    <col min="490" max="490" width="10.140625" style="14" bestFit="1" customWidth="1"/>
    <col min="491" max="491" width="12.7109375" style="14" bestFit="1" customWidth="1"/>
    <col min="492" max="735" width="9.140625" style="14"/>
    <col min="736" max="736" width="4.42578125" style="14" customWidth="1"/>
    <col min="737" max="737" width="5.5703125" style="14" customWidth="1"/>
    <col min="738" max="738" width="5.28515625" style="14" bestFit="1" customWidth="1"/>
    <col min="739" max="739" width="8.28515625" style="14" customWidth="1"/>
    <col min="740" max="740" width="20.85546875" style="14" customWidth="1"/>
    <col min="741" max="741" width="24.28515625" style="14" customWidth="1"/>
    <col min="742" max="742" width="13" style="14" customWidth="1"/>
    <col min="743" max="743" width="7.5703125" style="14" bestFit="1" customWidth="1"/>
    <col min="744" max="744" width="5.7109375" style="14" bestFit="1" customWidth="1"/>
    <col min="745" max="745" width="11.85546875" style="14" bestFit="1" customWidth="1"/>
    <col min="746" max="746" width="10.140625" style="14" bestFit="1" customWidth="1"/>
    <col min="747" max="747" width="12.7109375" style="14" bestFit="1" customWidth="1"/>
    <col min="748" max="991" width="9.140625" style="14"/>
    <col min="992" max="992" width="4.42578125" style="14" customWidth="1"/>
    <col min="993" max="993" width="5.5703125" style="14" customWidth="1"/>
    <col min="994" max="994" width="5.28515625" style="14" bestFit="1" customWidth="1"/>
    <col min="995" max="995" width="8.28515625" style="14" customWidth="1"/>
    <col min="996" max="996" width="20.85546875" style="14" customWidth="1"/>
    <col min="997" max="997" width="24.28515625" style="14" customWidth="1"/>
    <col min="998" max="998" width="13" style="14" customWidth="1"/>
    <col min="999" max="999" width="7.5703125" style="14" bestFit="1" customWidth="1"/>
    <col min="1000" max="1000" width="5.7109375" style="14" bestFit="1" customWidth="1"/>
    <col min="1001" max="1001" width="11.85546875" style="14" bestFit="1" customWidth="1"/>
    <col min="1002" max="1002" width="10.140625" style="14" bestFit="1" customWidth="1"/>
    <col min="1003" max="1003" width="12.7109375" style="14" bestFit="1" customWidth="1"/>
    <col min="1004" max="1247" width="9.140625" style="14"/>
    <col min="1248" max="1248" width="4.42578125" style="14" customWidth="1"/>
    <col min="1249" max="1249" width="5.5703125" style="14" customWidth="1"/>
    <col min="1250" max="1250" width="5.28515625" style="14" bestFit="1" customWidth="1"/>
    <col min="1251" max="1251" width="8.28515625" style="14" customWidth="1"/>
    <col min="1252" max="1252" width="20.85546875" style="14" customWidth="1"/>
    <col min="1253" max="1253" width="24.28515625" style="14" customWidth="1"/>
    <col min="1254" max="1254" width="13" style="14" customWidth="1"/>
    <col min="1255" max="1255" width="7.5703125" style="14" bestFit="1" customWidth="1"/>
    <col min="1256" max="1256" width="5.7109375" style="14" bestFit="1" customWidth="1"/>
    <col min="1257" max="1257" width="11.85546875" style="14" bestFit="1" customWidth="1"/>
    <col min="1258" max="1258" width="10.140625" style="14" bestFit="1" customWidth="1"/>
    <col min="1259" max="1259" width="12.7109375" style="14" bestFit="1" customWidth="1"/>
    <col min="1260" max="1503" width="9.140625" style="14"/>
    <col min="1504" max="1504" width="4.42578125" style="14" customWidth="1"/>
    <col min="1505" max="1505" width="5.5703125" style="14" customWidth="1"/>
    <col min="1506" max="1506" width="5.28515625" style="14" bestFit="1" customWidth="1"/>
    <col min="1507" max="1507" width="8.28515625" style="14" customWidth="1"/>
    <col min="1508" max="1508" width="20.85546875" style="14" customWidth="1"/>
    <col min="1509" max="1509" width="24.28515625" style="14" customWidth="1"/>
    <col min="1510" max="1510" width="13" style="14" customWidth="1"/>
    <col min="1511" max="1511" width="7.5703125" style="14" bestFit="1" customWidth="1"/>
    <col min="1512" max="1512" width="5.7109375" style="14" bestFit="1" customWidth="1"/>
    <col min="1513" max="1513" width="11.85546875" style="14" bestFit="1" customWidth="1"/>
    <col min="1514" max="1514" width="10.140625" style="14" bestFit="1" customWidth="1"/>
    <col min="1515" max="1515" width="12.7109375" style="14" bestFit="1" customWidth="1"/>
    <col min="1516" max="1759" width="9.140625" style="14"/>
    <col min="1760" max="1760" width="4.42578125" style="14" customWidth="1"/>
    <col min="1761" max="1761" width="5.5703125" style="14" customWidth="1"/>
    <col min="1762" max="1762" width="5.28515625" style="14" bestFit="1" customWidth="1"/>
    <col min="1763" max="1763" width="8.28515625" style="14" customWidth="1"/>
    <col min="1764" max="1764" width="20.85546875" style="14" customWidth="1"/>
    <col min="1765" max="1765" width="24.28515625" style="14" customWidth="1"/>
    <col min="1766" max="1766" width="13" style="14" customWidth="1"/>
    <col min="1767" max="1767" width="7.5703125" style="14" bestFit="1" customWidth="1"/>
    <col min="1768" max="1768" width="5.7109375" style="14" bestFit="1" customWidth="1"/>
    <col min="1769" max="1769" width="11.85546875" style="14" bestFit="1" customWidth="1"/>
    <col min="1770" max="1770" width="10.140625" style="14" bestFit="1" customWidth="1"/>
    <col min="1771" max="1771" width="12.7109375" style="14" bestFit="1" customWidth="1"/>
    <col min="1772" max="2015" width="9.140625" style="14"/>
    <col min="2016" max="2016" width="4.42578125" style="14" customWidth="1"/>
    <col min="2017" max="2017" width="5.5703125" style="14" customWidth="1"/>
    <col min="2018" max="2018" width="5.28515625" style="14" bestFit="1" customWidth="1"/>
    <col min="2019" max="2019" width="8.28515625" style="14" customWidth="1"/>
    <col min="2020" max="2020" width="20.85546875" style="14" customWidth="1"/>
    <col min="2021" max="2021" width="24.28515625" style="14" customWidth="1"/>
    <col min="2022" max="2022" width="13" style="14" customWidth="1"/>
    <col min="2023" max="2023" width="7.5703125" style="14" bestFit="1" customWidth="1"/>
    <col min="2024" max="2024" width="5.7109375" style="14" bestFit="1" customWidth="1"/>
    <col min="2025" max="2025" width="11.85546875" style="14" bestFit="1" customWidth="1"/>
    <col min="2026" max="2026" width="10.140625" style="14" bestFit="1" customWidth="1"/>
    <col min="2027" max="2027" width="12.7109375" style="14" bestFit="1" customWidth="1"/>
    <col min="2028" max="2271" width="9.140625" style="14"/>
    <col min="2272" max="2272" width="4.42578125" style="14" customWidth="1"/>
    <col min="2273" max="2273" width="5.5703125" style="14" customWidth="1"/>
    <col min="2274" max="2274" width="5.28515625" style="14" bestFit="1" customWidth="1"/>
    <col min="2275" max="2275" width="8.28515625" style="14" customWidth="1"/>
    <col min="2276" max="2276" width="20.85546875" style="14" customWidth="1"/>
    <col min="2277" max="2277" width="24.28515625" style="14" customWidth="1"/>
    <col min="2278" max="2278" width="13" style="14" customWidth="1"/>
    <col min="2279" max="2279" width="7.5703125" style="14" bestFit="1" customWidth="1"/>
    <col min="2280" max="2280" width="5.7109375" style="14" bestFit="1" customWidth="1"/>
    <col min="2281" max="2281" width="11.85546875" style="14" bestFit="1" customWidth="1"/>
    <col min="2282" max="2282" width="10.140625" style="14" bestFit="1" customWidth="1"/>
    <col min="2283" max="2283" width="12.7109375" style="14" bestFit="1" customWidth="1"/>
    <col min="2284" max="2527" width="9.140625" style="14"/>
    <col min="2528" max="2528" width="4.42578125" style="14" customWidth="1"/>
    <col min="2529" max="2529" width="5.5703125" style="14" customWidth="1"/>
    <col min="2530" max="2530" width="5.28515625" style="14" bestFit="1" customWidth="1"/>
    <col min="2531" max="2531" width="8.28515625" style="14" customWidth="1"/>
    <col min="2532" max="2532" width="20.85546875" style="14" customWidth="1"/>
    <col min="2533" max="2533" width="24.28515625" style="14" customWidth="1"/>
    <col min="2534" max="2534" width="13" style="14" customWidth="1"/>
    <col min="2535" max="2535" width="7.5703125" style="14" bestFit="1" customWidth="1"/>
    <col min="2536" max="2536" width="5.7109375" style="14" bestFit="1" customWidth="1"/>
    <col min="2537" max="2537" width="11.85546875" style="14" bestFit="1" customWidth="1"/>
    <col min="2538" max="2538" width="10.140625" style="14" bestFit="1" customWidth="1"/>
    <col min="2539" max="2539" width="12.7109375" style="14" bestFit="1" customWidth="1"/>
    <col min="2540" max="2783" width="9.140625" style="14"/>
    <col min="2784" max="2784" width="4.42578125" style="14" customWidth="1"/>
    <col min="2785" max="2785" width="5.5703125" style="14" customWidth="1"/>
    <col min="2786" max="2786" width="5.28515625" style="14" bestFit="1" customWidth="1"/>
    <col min="2787" max="2787" width="8.28515625" style="14" customWidth="1"/>
    <col min="2788" max="2788" width="20.85546875" style="14" customWidth="1"/>
    <col min="2789" max="2789" width="24.28515625" style="14" customWidth="1"/>
    <col min="2790" max="2790" width="13" style="14" customWidth="1"/>
    <col min="2791" max="2791" width="7.5703125" style="14" bestFit="1" customWidth="1"/>
    <col min="2792" max="2792" width="5.7109375" style="14" bestFit="1" customWidth="1"/>
    <col min="2793" max="2793" width="11.85546875" style="14" bestFit="1" customWidth="1"/>
    <col min="2794" max="2794" width="10.140625" style="14" bestFit="1" customWidth="1"/>
    <col min="2795" max="2795" width="12.7109375" style="14" bestFit="1" customWidth="1"/>
    <col min="2796" max="3039" width="9.140625" style="14"/>
    <col min="3040" max="3040" width="4.42578125" style="14" customWidth="1"/>
    <col min="3041" max="3041" width="5.5703125" style="14" customWidth="1"/>
    <col min="3042" max="3042" width="5.28515625" style="14" bestFit="1" customWidth="1"/>
    <col min="3043" max="3043" width="8.28515625" style="14" customWidth="1"/>
    <col min="3044" max="3044" width="20.85546875" style="14" customWidth="1"/>
    <col min="3045" max="3045" width="24.28515625" style="14" customWidth="1"/>
    <col min="3046" max="3046" width="13" style="14" customWidth="1"/>
    <col min="3047" max="3047" width="7.5703125" style="14" bestFit="1" customWidth="1"/>
    <col min="3048" max="3048" width="5.7109375" style="14" bestFit="1" customWidth="1"/>
    <col min="3049" max="3049" width="11.85546875" style="14" bestFit="1" customWidth="1"/>
    <col min="3050" max="3050" width="10.140625" style="14" bestFit="1" customWidth="1"/>
    <col min="3051" max="3051" width="12.7109375" style="14" bestFit="1" customWidth="1"/>
    <col min="3052" max="3295" width="9.140625" style="14"/>
    <col min="3296" max="3296" width="4.42578125" style="14" customWidth="1"/>
    <col min="3297" max="3297" width="5.5703125" style="14" customWidth="1"/>
    <col min="3298" max="3298" width="5.28515625" style="14" bestFit="1" customWidth="1"/>
    <col min="3299" max="3299" width="8.28515625" style="14" customWidth="1"/>
    <col min="3300" max="3300" width="20.85546875" style="14" customWidth="1"/>
    <col min="3301" max="3301" width="24.28515625" style="14" customWidth="1"/>
    <col min="3302" max="3302" width="13" style="14" customWidth="1"/>
    <col min="3303" max="3303" width="7.5703125" style="14" bestFit="1" customWidth="1"/>
    <col min="3304" max="3304" width="5.7109375" style="14" bestFit="1" customWidth="1"/>
    <col min="3305" max="3305" width="11.85546875" style="14" bestFit="1" customWidth="1"/>
    <col min="3306" max="3306" width="10.140625" style="14" bestFit="1" customWidth="1"/>
    <col min="3307" max="3307" width="12.7109375" style="14" bestFit="1" customWidth="1"/>
    <col min="3308" max="3551" width="9.140625" style="14"/>
    <col min="3552" max="3552" width="4.42578125" style="14" customWidth="1"/>
    <col min="3553" max="3553" width="5.5703125" style="14" customWidth="1"/>
    <col min="3554" max="3554" width="5.28515625" style="14" bestFit="1" customWidth="1"/>
    <col min="3555" max="3555" width="8.28515625" style="14" customWidth="1"/>
    <col min="3556" max="3556" width="20.85546875" style="14" customWidth="1"/>
    <col min="3557" max="3557" width="24.28515625" style="14" customWidth="1"/>
    <col min="3558" max="3558" width="13" style="14" customWidth="1"/>
    <col min="3559" max="3559" width="7.5703125" style="14" bestFit="1" customWidth="1"/>
    <col min="3560" max="3560" width="5.7109375" style="14" bestFit="1" customWidth="1"/>
    <col min="3561" max="3561" width="11.85546875" style="14" bestFit="1" customWidth="1"/>
    <col min="3562" max="3562" width="10.140625" style="14" bestFit="1" customWidth="1"/>
    <col min="3563" max="3563" width="12.7109375" style="14" bestFit="1" customWidth="1"/>
    <col min="3564" max="3807" width="9.140625" style="14"/>
    <col min="3808" max="3808" width="4.42578125" style="14" customWidth="1"/>
    <col min="3809" max="3809" width="5.5703125" style="14" customWidth="1"/>
    <col min="3810" max="3810" width="5.28515625" style="14" bestFit="1" customWidth="1"/>
    <col min="3811" max="3811" width="8.28515625" style="14" customWidth="1"/>
    <col min="3812" max="3812" width="20.85546875" style="14" customWidth="1"/>
    <col min="3813" max="3813" width="24.28515625" style="14" customWidth="1"/>
    <col min="3814" max="3814" width="13" style="14" customWidth="1"/>
    <col min="3815" max="3815" width="7.5703125" style="14" bestFit="1" customWidth="1"/>
    <col min="3816" max="3816" width="5.7109375" style="14" bestFit="1" customWidth="1"/>
    <col min="3817" max="3817" width="11.85546875" style="14" bestFit="1" customWidth="1"/>
    <col min="3818" max="3818" width="10.140625" style="14" bestFit="1" customWidth="1"/>
    <col min="3819" max="3819" width="12.7109375" style="14" bestFit="1" customWidth="1"/>
    <col min="3820" max="4063" width="9.140625" style="14"/>
    <col min="4064" max="4064" width="4.42578125" style="14" customWidth="1"/>
    <col min="4065" max="4065" width="5.5703125" style="14" customWidth="1"/>
    <col min="4066" max="4066" width="5.28515625" style="14" bestFit="1" customWidth="1"/>
    <col min="4067" max="4067" width="8.28515625" style="14" customWidth="1"/>
    <col min="4068" max="4068" width="20.85546875" style="14" customWidth="1"/>
    <col min="4069" max="4069" width="24.28515625" style="14" customWidth="1"/>
    <col min="4070" max="4070" width="13" style="14" customWidth="1"/>
    <col min="4071" max="4071" width="7.5703125" style="14" bestFit="1" customWidth="1"/>
    <col min="4072" max="4072" width="5.7109375" style="14" bestFit="1" customWidth="1"/>
    <col min="4073" max="4073" width="11.85546875" style="14" bestFit="1" customWidth="1"/>
    <col min="4074" max="4074" width="10.140625" style="14" bestFit="1" customWidth="1"/>
    <col min="4075" max="4075" width="12.7109375" style="14" bestFit="1" customWidth="1"/>
    <col min="4076" max="4319" width="9.140625" style="14"/>
    <col min="4320" max="4320" width="4.42578125" style="14" customWidth="1"/>
    <col min="4321" max="4321" width="5.5703125" style="14" customWidth="1"/>
    <col min="4322" max="4322" width="5.28515625" style="14" bestFit="1" customWidth="1"/>
    <col min="4323" max="4323" width="8.28515625" style="14" customWidth="1"/>
    <col min="4324" max="4324" width="20.85546875" style="14" customWidth="1"/>
    <col min="4325" max="4325" width="24.28515625" style="14" customWidth="1"/>
    <col min="4326" max="4326" width="13" style="14" customWidth="1"/>
    <col min="4327" max="4327" width="7.5703125" style="14" bestFit="1" customWidth="1"/>
    <col min="4328" max="4328" width="5.7109375" style="14" bestFit="1" customWidth="1"/>
    <col min="4329" max="4329" width="11.85546875" style="14" bestFit="1" customWidth="1"/>
    <col min="4330" max="4330" width="10.140625" style="14" bestFit="1" customWidth="1"/>
    <col min="4331" max="4331" width="12.7109375" style="14" bestFit="1" customWidth="1"/>
    <col min="4332" max="4575" width="9.140625" style="14"/>
    <col min="4576" max="4576" width="4.42578125" style="14" customWidth="1"/>
    <col min="4577" max="4577" width="5.5703125" style="14" customWidth="1"/>
    <col min="4578" max="4578" width="5.28515625" style="14" bestFit="1" customWidth="1"/>
    <col min="4579" max="4579" width="8.28515625" style="14" customWidth="1"/>
    <col min="4580" max="4580" width="20.85546875" style="14" customWidth="1"/>
    <col min="4581" max="4581" width="24.28515625" style="14" customWidth="1"/>
    <col min="4582" max="4582" width="13" style="14" customWidth="1"/>
    <col min="4583" max="4583" width="7.5703125" style="14" bestFit="1" customWidth="1"/>
    <col min="4584" max="4584" width="5.7109375" style="14" bestFit="1" customWidth="1"/>
    <col min="4585" max="4585" width="11.85546875" style="14" bestFit="1" customWidth="1"/>
    <col min="4586" max="4586" width="10.140625" style="14" bestFit="1" customWidth="1"/>
    <col min="4587" max="4587" width="12.7109375" style="14" bestFit="1" customWidth="1"/>
    <col min="4588" max="4831" width="9.140625" style="14"/>
    <col min="4832" max="4832" width="4.42578125" style="14" customWidth="1"/>
    <col min="4833" max="4833" width="5.5703125" style="14" customWidth="1"/>
    <col min="4834" max="4834" width="5.28515625" style="14" bestFit="1" customWidth="1"/>
    <col min="4835" max="4835" width="8.28515625" style="14" customWidth="1"/>
    <col min="4836" max="4836" width="20.85546875" style="14" customWidth="1"/>
    <col min="4837" max="4837" width="24.28515625" style="14" customWidth="1"/>
    <col min="4838" max="4838" width="13" style="14" customWidth="1"/>
    <col min="4839" max="4839" width="7.5703125" style="14" bestFit="1" customWidth="1"/>
    <col min="4840" max="4840" width="5.7109375" style="14" bestFit="1" customWidth="1"/>
    <col min="4841" max="4841" width="11.85546875" style="14" bestFit="1" customWidth="1"/>
    <col min="4842" max="4842" width="10.140625" style="14" bestFit="1" customWidth="1"/>
    <col min="4843" max="4843" width="12.7109375" style="14" bestFit="1" customWidth="1"/>
    <col min="4844" max="5087" width="9.140625" style="14"/>
    <col min="5088" max="5088" width="4.42578125" style="14" customWidth="1"/>
    <col min="5089" max="5089" width="5.5703125" style="14" customWidth="1"/>
    <col min="5090" max="5090" width="5.28515625" style="14" bestFit="1" customWidth="1"/>
    <col min="5091" max="5091" width="8.28515625" style="14" customWidth="1"/>
    <col min="5092" max="5092" width="20.85546875" style="14" customWidth="1"/>
    <col min="5093" max="5093" width="24.28515625" style="14" customWidth="1"/>
    <col min="5094" max="5094" width="13" style="14" customWidth="1"/>
    <col min="5095" max="5095" width="7.5703125" style="14" bestFit="1" customWidth="1"/>
    <col min="5096" max="5096" width="5.7109375" style="14" bestFit="1" customWidth="1"/>
    <col min="5097" max="5097" width="11.85546875" style="14" bestFit="1" customWidth="1"/>
    <col min="5098" max="5098" width="10.140625" style="14" bestFit="1" customWidth="1"/>
    <col min="5099" max="5099" width="12.7109375" style="14" bestFit="1" customWidth="1"/>
    <col min="5100" max="5343" width="9.140625" style="14"/>
    <col min="5344" max="5344" width="4.42578125" style="14" customWidth="1"/>
    <col min="5345" max="5345" width="5.5703125" style="14" customWidth="1"/>
    <col min="5346" max="5346" width="5.28515625" style="14" bestFit="1" customWidth="1"/>
    <col min="5347" max="5347" width="8.28515625" style="14" customWidth="1"/>
    <col min="5348" max="5348" width="20.85546875" style="14" customWidth="1"/>
    <col min="5349" max="5349" width="24.28515625" style="14" customWidth="1"/>
    <col min="5350" max="5350" width="13" style="14" customWidth="1"/>
    <col min="5351" max="5351" width="7.5703125" style="14" bestFit="1" customWidth="1"/>
    <col min="5352" max="5352" width="5.7109375" style="14" bestFit="1" customWidth="1"/>
    <col min="5353" max="5353" width="11.85546875" style="14" bestFit="1" customWidth="1"/>
    <col min="5354" max="5354" width="10.140625" style="14" bestFit="1" customWidth="1"/>
    <col min="5355" max="5355" width="12.7109375" style="14" bestFit="1" customWidth="1"/>
    <col min="5356" max="5599" width="9.140625" style="14"/>
    <col min="5600" max="5600" width="4.42578125" style="14" customWidth="1"/>
    <col min="5601" max="5601" width="5.5703125" style="14" customWidth="1"/>
    <col min="5602" max="5602" width="5.28515625" style="14" bestFit="1" customWidth="1"/>
    <col min="5603" max="5603" width="8.28515625" style="14" customWidth="1"/>
    <col min="5604" max="5604" width="20.85546875" style="14" customWidth="1"/>
    <col min="5605" max="5605" width="24.28515625" style="14" customWidth="1"/>
    <col min="5606" max="5606" width="13" style="14" customWidth="1"/>
    <col min="5607" max="5607" width="7.5703125" style="14" bestFit="1" customWidth="1"/>
    <col min="5608" max="5608" width="5.7109375" style="14" bestFit="1" customWidth="1"/>
    <col min="5609" max="5609" width="11.85546875" style="14" bestFit="1" customWidth="1"/>
    <col min="5610" max="5610" width="10.140625" style="14" bestFit="1" customWidth="1"/>
    <col min="5611" max="5611" width="12.7109375" style="14" bestFit="1" customWidth="1"/>
    <col min="5612" max="5855" width="9.140625" style="14"/>
    <col min="5856" max="5856" width="4.42578125" style="14" customWidth="1"/>
    <col min="5857" max="5857" width="5.5703125" style="14" customWidth="1"/>
    <col min="5858" max="5858" width="5.28515625" style="14" bestFit="1" customWidth="1"/>
    <col min="5859" max="5859" width="8.28515625" style="14" customWidth="1"/>
    <col min="5860" max="5860" width="20.85546875" style="14" customWidth="1"/>
    <col min="5861" max="5861" width="24.28515625" style="14" customWidth="1"/>
    <col min="5862" max="5862" width="13" style="14" customWidth="1"/>
    <col min="5863" max="5863" width="7.5703125" style="14" bestFit="1" customWidth="1"/>
    <col min="5864" max="5864" width="5.7109375" style="14" bestFit="1" customWidth="1"/>
    <col min="5865" max="5865" width="11.85546875" style="14" bestFit="1" customWidth="1"/>
    <col min="5866" max="5866" width="10.140625" style="14" bestFit="1" customWidth="1"/>
    <col min="5867" max="5867" width="12.7109375" style="14" bestFit="1" customWidth="1"/>
    <col min="5868" max="6111" width="9.140625" style="14"/>
    <col min="6112" max="6112" width="4.42578125" style="14" customWidth="1"/>
    <col min="6113" max="6113" width="5.5703125" style="14" customWidth="1"/>
    <col min="6114" max="6114" width="5.28515625" style="14" bestFit="1" customWidth="1"/>
    <col min="6115" max="6115" width="8.28515625" style="14" customWidth="1"/>
    <col min="6116" max="6116" width="20.85546875" style="14" customWidth="1"/>
    <col min="6117" max="6117" width="24.28515625" style="14" customWidth="1"/>
    <col min="6118" max="6118" width="13" style="14" customWidth="1"/>
    <col min="6119" max="6119" width="7.5703125" style="14" bestFit="1" customWidth="1"/>
    <col min="6120" max="6120" width="5.7109375" style="14" bestFit="1" customWidth="1"/>
    <col min="6121" max="6121" width="11.85546875" style="14" bestFit="1" customWidth="1"/>
    <col min="6122" max="6122" width="10.140625" style="14" bestFit="1" customWidth="1"/>
    <col min="6123" max="6123" width="12.7109375" style="14" bestFit="1" customWidth="1"/>
    <col min="6124" max="6367" width="9.140625" style="14"/>
    <col min="6368" max="6368" width="4.42578125" style="14" customWidth="1"/>
    <col min="6369" max="6369" width="5.5703125" style="14" customWidth="1"/>
    <col min="6370" max="6370" width="5.28515625" style="14" bestFit="1" customWidth="1"/>
    <col min="6371" max="6371" width="8.28515625" style="14" customWidth="1"/>
    <col min="6372" max="6372" width="20.85546875" style="14" customWidth="1"/>
    <col min="6373" max="6373" width="24.28515625" style="14" customWidth="1"/>
    <col min="6374" max="6374" width="13" style="14" customWidth="1"/>
    <col min="6375" max="6375" width="7.5703125" style="14" bestFit="1" customWidth="1"/>
    <col min="6376" max="6376" width="5.7109375" style="14" bestFit="1" customWidth="1"/>
    <col min="6377" max="6377" width="11.85546875" style="14" bestFit="1" customWidth="1"/>
    <col min="6378" max="6378" width="10.140625" style="14" bestFit="1" customWidth="1"/>
    <col min="6379" max="6379" width="12.7109375" style="14" bestFit="1" customWidth="1"/>
    <col min="6380" max="6623" width="9.140625" style="14"/>
    <col min="6624" max="6624" width="4.42578125" style="14" customWidth="1"/>
    <col min="6625" max="6625" width="5.5703125" style="14" customWidth="1"/>
    <col min="6626" max="6626" width="5.28515625" style="14" bestFit="1" customWidth="1"/>
    <col min="6627" max="6627" width="8.28515625" style="14" customWidth="1"/>
    <col min="6628" max="6628" width="20.85546875" style="14" customWidth="1"/>
    <col min="6629" max="6629" width="24.28515625" style="14" customWidth="1"/>
    <col min="6630" max="6630" width="13" style="14" customWidth="1"/>
    <col min="6631" max="6631" width="7.5703125" style="14" bestFit="1" customWidth="1"/>
    <col min="6632" max="6632" width="5.7109375" style="14" bestFit="1" customWidth="1"/>
    <col min="6633" max="6633" width="11.85546875" style="14" bestFit="1" customWidth="1"/>
    <col min="6634" max="6634" width="10.140625" style="14" bestFit="1" customWidth="1"/>
    <col min="6635" max="6635" width="12.7109375" style="14" bestFit="1" customWidth="1"/>
    <col min="6636" max="6879" width="9.140625" style="14"/>
    <col min="6880" max="6880" width="4.42578125" style="14" customWidth="1"/>
    <col min="6881" max="6881" width="5.5703125" style="14" customWidth="1"/>
    <col min="6882" max="6882" width="5.28515625" style="14" bestFit="1" customWidth="1"/>
    <col min="6883" max="6883" width="8.28515625" style="14" customWidth="1"/>
    <col min="6884" max="6884" width="20.85546875" style="14" customWidth="1"/>
    <col min="6885" max="6885" width="24.28515625" style="14" customWidth="1"/>
    <col min="6886" max="6886" width="13" style="14" customWidth="1"/>
    <col min="6887" max="6887" width="7.5703125" style="14" bestFit="1" customWidth="1"/>
    <col min="6888" max="6888" width="5.7109375" style="14" bestFit="1" customWidth="1"/>
    <col min="6889" max="6889" width="11.85546875" style="14" bestFit="1" customWidth="1"/>
    <col min="6890" max="6890" width="10.140625" style="14" bestFit="1" customWidth="1"/>
    <col min="6891" max="6891" width="12.7109375" style="14" bestFit="1" customWidth="1"/>
    <col min="6892" max="7135" width="9.140625" style="14"/>
    <col min="7136" max="7136" width="4.42578125" style="14" customWidth="1"/>
    <col min="7137" max="7137" width="5.5703125" style="14" customWidth="1"/>
    <col min="7138" max="7138" width="5.28515625" style="14" bestFit="1" customWidth="1"/>
    <col min="7139" max="7139" width="8.28515625" style="14" customWidth="1"/>
    <col min="7140" max="7140" width="20.85546875" style="14" customWidth="1"/>
    <col min="7141" max="7141" width="24.28515625" style="14" customWidth="1"/>
    <col min="7142" max="7142" width="13" style="14" customWidth="1"/>
    <col min="7143" max="7143" width="7.5703125" style="14" bestFit="1" customWidth="1"/>
    <col min="7144" max="7144" width="5.7109375" style="14" bestFit="1" customWidth="1"/>
    <col min="7145" max="7145" width="11.85546875" style="14" bestFit="1" customWidth="1"/>
    <col min="7146" max="7146" width="10.140625" style="14" bestFit="1" customWidth="1"/>
    <col min="7147" max="7147" width="12.7109375" style="14" bestFit="1" customWidth="1"/>
    <col min="7148" max="7391" width="9.140625" style="14"/>
    <col min="7392" max="7392" width="4.42578125" style="14" customWidth="1"/>
    <col min="7393" max="7393" width="5.5703125" style="14" customWidth="1"/>
    <col min="7394" max="7394" width="5.28515625" style="14" bestFit="1" customWidth="1"/>
    <col min="7395" max="7395" width="8.28515625" style="14" customWidth="1"/>
    <col min="7396" max="7396" width="20.85546875" style="14" customWidth="1"/>
    <col min="7397" max="7397" width="24.28515625" style="14" customWidth="1"/>
    <col min="7398" max="7398" width="13" style="14" customWidth="1"/>
    <col min="7399" max="7399" width="7.5703125" style="14" bestFit="1" customWidth="1"/>
    <col min="7400" max="7400" width="5.7109375" style="14" bestFit="1" customWidth="1"/>
    <col min="7401" max="7401" width="11.85546875" style="14" bestFit="1" customWidth="1"/>
    <col min="7402" max="7402" width="10.140625" style="14" bestFit="1" customWidth="1"/>
    <col min="7403" max="7403" width="12.7109375" style="14" bestFit="1" customWidth="1"/>
    <col min="7404" max="7647" width="9.140625" style="14"/>
    <col min="7648" max="7648" width="4.42578125" style="14" customWidth="1"/>
    <col min="7649" max="7649" width="5.5703125" style="14" customWidth="1"/>
    <col min="7650" max="7650" width="5.28515625" style="14" bestFit="1" customWidth="1"/>
    <col min="7651" max="7651" width="8.28515625" style="14" customWidth="1"/>
    <col min="7652" max="7652" width="20.85546875" style="14" customWidth="1"/>
    <col min="7653" max="7653" width="24.28515625" style="14" customWidth="1"/>
    <col min="7654" max="7654" width="13" style="14" customWidth="1"/>
    <col min="7655" max="7655" width="7.5703125" style="14" bestFit="1" customWidth="1"/>
    <col min="7656" max="7656" width="5.7109375" style="14" bestFit="1" customWidth="1"/>
    <col min="7657" max="7657" width="11.85546875" style="14" bestFit="1" customWidth="1"/>
    <col min="7658" max="7658" width="10.140625" style="14" bestFit="1" customWidth="1"/>
    <col min="7659" max="7659" width="12.7109375" style="14" bestFit="1" customWidth="1"/>
    <col min="7660" max="7903" width="9.140625" style="14"/>
    <col min="7904" max="7904" width="4.42578125" style="14" customWidth="1"/>
    <col min="7905" max="7905" width="5.5703125" style="14" customWidth="1"/>
    <col min="7906" max="7906" width="5.28515625" style="14" bestFit="1" customWidth="1"/>
    <col min="7907" max="7907" width="8.28515625" style="14" customWidth="1"/>
    <col min="7908" max="7908" width="20.85546875" style="14" customWidth="1"/>
    <col min="7909" max="7909" width="24.28515625" style="14" customWidth="1"/>
    <col min="7910" max="7910" width="13" style="14" customWidth="1"/>
    <col min="7911" max="7911" width="7.5703125" style="14" bestFit="1" customWidth="1"/>
    <col min="7912" max="7912" width="5.7109375" style="14" bestFit="1" customWidth="1"/>
    <col min="7913" max="7913" width="11.85546875" style="14" bestFit="1" customWidth="1"/>
    <col min="7914" max="7914" width="10.140625" style="14" bestFit="1" customWidth="1"/>
    <col min="7915" max="7915" width="12.7109375" style="14" bestFit="1" customWidth="1"/>
    <col min="7916" max="8159" width="9.140625" style="14"/>
    <col min="8160" max="8160" width="4.42578125" style="14" customWidth="1"/>
    <col min="8161" max="8161" width="5.5703125" style="14" customWidth="1"/>
    <col min="8162" max="8162" width="5.28515625" style="14" bestFit="1" customWidth="1"/>
    <col min="8163" max="8163" width="8.28515625" style="14" customWidth="1"/>
    <col min="8164" max="8164" width="20.85546875" style="14" customWidth="1"/>
    <col min="8165" max="8165" width="24.28515625" style="14" customWidth="1"/>
    <col min="8166" max="8166" width="13" style="14" customWidth="1"/>
    <col min="8167" max="8167" width="7.5703125" style="14" bestFit="1" customWidth="1"/>
    <col min="8168" max="8168" width="5.7109375" style="14" bestFit="1" customWidth="1"/>
    <col min="8169" max="8169" width="11.85546875" style="14" bestFit="1" customWidth="1"/>
    <col min="8170" max="8170" width="10.140625" style="14" bestFit="1" customWidth="1"/>
    <col min="8171" max="8171" width="12.7109375" style="14" bestFit="1" customWidth="1"/>
    <col min="8172" max="8415" width="9.140625" style="14"/>
    <col min="8416" max="8416" width="4.42578125" style="14" customWidth="1"/>
    <col min="8417" max="8417" width="5.5703125" style="14" customWidth="1"/>
    <col min="8418" max="8418" width="5.28515625" style="14" bestFit="1" customWidth="1"/>
    <col min="8419" max="8419" width="8.28515625" style="14" customWidth="1"/>
    <col min="8420" max="8420" width="20.85546875" style="14" customWidth="1"/>
    <col min="8421" max="8421" width="24.28515625" style="14" customWidth="1"/>
    <col min="8422" max="8422" width="13" style="14" customWidth="1"/>
    <col min="8423" max="8423" width="7.5703125" style="14" bestFit="1" customWidth="1"/>
    <col min="8424" max="8424" width="5.7109375" style="14" bestFit="1" customWidth="1"/>
    <col min="8425" max="8425" width="11.85546875" style="14" bestFit="1" customWidth="1"/>
    <col min="8426" max="8426" width="10.140625" style="14" bestFit="1" customWidth="1"/>
    <col min="8427" max="8427" width="12.7109375" style="14" bestFit="1" customWidth="1"/>
    <col min="8428" max="8671" width="9.140625" style="14"/>
    <col min="8672" max="8672" width="4.42578125" style="14" customWidth="1"/>
    <col min="8673" max="8673" width="5.5703125" style="14" customWidth="1"/>
    <col min="8674" max="8674" width="5.28515625" style="14" bestFit="1" customWidth="1"/>
    <col min="8675" max="8675" width="8.28515625" style="14" customWidth="1"/>
    <col min="8676" max="8676" width="20.85546875" style="14" customWidth="1"/>
    <col min="8677" max="8677" width="24.28515625" style="14" customWidth="1"/>
    <col min="8678" max="8678" width="13" style="14" customWidth="1"/>
    <col min="8679" max="8679" width="7.5703125" style="14" bestFit="1" customWidth="1"/>
    <col min="8680" max="8680" width="5.7109375" style="14" bestFit="1" customWidth="1"/>
    <col min="8681" max="8681" width="11.85546875" style="14" bestFit="1" customWidth="1"/>
    <col min="8682" max="8682" width="10.140625" style="14" bestFit="1" customWidth="1"/>
    <col min="8683" max="8683" width="12.7109375" style="14" bestFit="1" customWidth="1"/>
    <col min="8684" max="8927" width="9.140625" style="14"/>
    <col min="8928" max="8928" width="4.42578125" style="14" customWidth="1"/>
    <col min="8929" max="8929" width="5.5703125" style="14" customWidth="1"/>
    <col min="8930" max="8930" width="5.28515625" style="14" bestFit="1" customWidth="1"/>
    <col min="8931" max="8931" width="8.28515625" style="14" customWidth="1"/>
    <col min="8932" max="8932" width="20.85546875" style="14" customWidth="1"/>
    <col min="8933" max="8933" width="24.28515625" style="14" customWidth="1"/>
    <col min="8934" max="8934" width="13" style="14" customWidth="1"/>
    <col min="8935" max="8935" width="7.5703125" style="14" bestFit="1" customWidth="1"/>
    <col min="8936" max="8936" width="5.7109375" style="14" bestFit="1" customWidth="1"/>
    <col min="8937" max="8937" width="11.85546875" style="14" bestFit="1" customWidth="1"/>
    <col min="8938" max="8938" width="10.140625" style="14" bestFit="1" customWidth="1"/>
    <col min="8939" max="8939" width="12.7109375" style="14" bestFit="1" customWidth="1"/>
    <col min="8940" max="9183" width="9.140625" style="14"/>
    <col min="9184" max="9184" width="4.42578125" style="14" customWidth="1"/>
    <col min="9185" max="9185" width="5.5703125" style="14" customWidth="1"/>
    <col min="9186" max="9186" width="5.28515625" style="14" bestFit="1" customWidth="1"/>
    <col min="9187" max="9187" width="8.28515625" style="14" customWidth="1"/>
    <col min="9188" max="9188" width="20.85546875" style="14" customWidth="1"/>
    <col min="9189" max="9189" width="24.28515625" style="14" customWidth="1"/>
    <col min="9190" max="9190" width="13" style="14" customWidth="1"/>
    <col min="9191" max="9191" width="7.5703125" style="14" bestFit="1" customWidth="1"/>
    <col min="9192" max="9192" width="5.7109375" style="14" bestFit="1" customWidth="1"/>
    <col min="9193" max="9193" width="11.85546875" style="14" bestFit="1" customWidth="1"/>
    <col min="9194" max="9194" width="10.140625" style="14" bestFit="1" customWidth="1"/>
    <col min="9195" max="9195" width="12.7109375" style="14" bestFit="1" customWidth="1"/>
    <col min="9196" max="9439" width="9.140625" style="14"/>
    <col min="9440" max="9440" width="4.42578125" style="14" customWidth="1"/>
    <col min="9441" max="9441" width="5.5703125" style="14" customWidth="1"/>
    <col min="9442" max="9442" width="5.28515625" style="14" bestFit="1" customWidth="1"/>
    <col min="9443" max="9443" width="8.28515625" style="14" customWidth="1"/>
    <col min="9444" max="9444" width="20.85546875" style="14" customWidth="1"/>
    <col min="9445" max="9445" width="24.28515625" style="14" customWidth="1"/>
    <col min="9446" max="9446" width="13" style="14" customWidth="1"/>
    <col min="9447" max="9447" width="7.5703125" style="14" bestFit="1" customWidth="1"/>
    <col min="9448" max="9448" width="5.7109375" style="14" bestFit="1" customWidth="1"/>
    <col min="9449" max="9449" width="11.85546875" style="14" bestFit="1" customWidth="1"/>
    <col min="9450" max="9450" width="10.140625" style="14" bestFit="1" customWidth="1"/>
    <col min="9451" max="9451" width="12.7109375" style="14" bestFit="1" customWidth="1"/>
    <col min="9452" max="9695" width="9.140625" style="14"/>
    <col min="9696" max="9696" width="4.42578125" style="14" customWidth="1"/>
    <col min="9697" max="9697" width="5.5703125" style="14" customWidth="1"/>
    <col min="9698" max="9698" width="5.28515625" style="14" bestFit="1" customWidth="1"/>
    <col min="9699" max="9699" width="8.28515625" style="14" customWidth="1"/>
    <col min="9700" max="9700" width="20.85546875" style="14" customWidth="1"/>
    <col min="9701" max="9701" width="24.28515625" style="14" customWidth="1"/>
    <col min="9702" max="9702" width="13" style="14" customWidth="1"/>
    <col min="9703" max="9703" width="7.5703125" style="14" bestFit="1" customWidth="1"/>
    <col min="9704" max="9704" width="5.7109375" style="14" bestFit="1" customWidth="1"/>
    <col min="9705" max="9705" width="11.85546875" style="14" bestFit="1" customWidth="1"/>
    <col min="9706" max="9706" width="10.140625" style="14" bestFit="1" customWidth="1"/>
    <col min="9707" max="9707" width="12.7109375" style="14" bestFit="1" customWidth="1"/>
    <col min="9708" max="9951" width="9.140625" style="14"/>
    <col min="9952" max="9952" width="4.42578125" style="14" customWidth="1"/>
    <col min="9953" max="9953" width="5.5703125" style="14" customWidth="1"/>
    <col min="9954" max="9954" width="5.28515625" style="14" bestFit="1" customWidth="1"/>
    <col min="9955" max="9955" width="8.28515625" style="14" customWidth="1"/>
    <col min="9956" max="9956" width="20.85546875" style="14" customWidth="1"/>
    <col min="9957" max="9957" width="24.28515625" style="14" customWidth="1"/>
    <col min="9958" max="9958" width="13" style="14" customWidth="1"/>
    <col min="9959" max="9959" width="7.5703125" style="14" bestFit="1" customWidth="1"/>
    <col min="9960" max="9960" width="5.7109375" style="14" bestFit="1" customWidth="1"/>
    <col min="9961" max="9961" width="11.85546875" style="14" bestFit="1" customWidth="1"/>
    <col min="9962" max="9962" width="10.140625" style="14" bestFit="1" customWidth="1"/>
    <col min="9963" max="9963" width="12.7109375" style="14" bestFit="1" customWidth="1"/>
    <col min="9964" max="10207" width="9.140625" style="14"/>
    <col min="10208" max="10208" width="4.42578125" style="14" customWidth="1"/>
    <col min="10209" max="10209" width="5.5703125" style="14" customWidth="1"/>
    <col min="10210" max="10210" width="5.28515625" style="14" bestFit="1" customWidth="1"/>
    <col min="10211" max="10211" width="8.28515625" style="14" customWidth="1"/>
    <col min="10212" max="10212" width="20.85546875" style="14" customWidth="1"/>
    <col min="10213" max="10213" width="24.28515625" style="14" customWidth="1"/>
    <col min="10214" max="10214" width="13" style="14" customWidth="1"/>
    <col min="10215" max="10215" width="7.5703125" style="14" bestFit="1" customWidth="1"/>
    <col min="10216" max="10216" width="5.7109375" style="14" bestFit="1" customWidth="1"/>
    <col min="10217" max="10217" width="11.85546875" style="14" bestFit="1" customWidth="1"/>
    <col min="10218" max="10218" width="10.140625" style="14" bestFit="1" customWidth="1"/>
    <col min="10219" max="10219" width="12.7109375" style="14" bestFit="1" customWidth="1"/>
    <col min="10220" max="10463" width="9.140625" style="14"/>
    <col min="10464" max="10464" width="4.42578125" style="14" customWidth="1"/>
    <col min="10465" max="10465" width="5.5703125" style="14" customWidth="1"/>
    <col min="10466" max="10466" width="5.28515625" style="14" bestFit="1" customWidth="1"/>
    <col min="10467" max="10467" width="8.28515625" style="14" customWidth="1"/>
    <col min="10468" max="10468" width="20.85546875" style="14" customWidth="1"/>
    <col min="10469" max="10469" width="24.28515625" style="14" customWidth="1"/>
    <col min="10470" max="10470" width="13" style="14" customWidth="1"/>
    <col min="10471" max="10471" width="7.5703125" style="14" bestFit="1" customWidth="1"/>
    <col min="10472" max="10472" width="5.7109375" style="14" bestFit="1" customWidth="1"/>
    <col min="10473" max="10473" width="11.85546875" style="14" bestFit="1" customWidth="1"/>
    <col min="10474" max="10474" width="10.140625" style="14" bestFit="1" customWidth="1"/>
    <col min="10475" max="10475" width="12.7109375" style="14" bestFit="1" customWidth="1"/>
    <col min="10476" max="10719" width="9.140625" style="14"/>
    <col min="10720" max="10720" width="4.42578125" style="14" customWidth="1"/>
    <col min="10721" max="10721" width="5.5703125" style="14" customWidth="1"/>
    <col min="10722" max="10722" width="5.28515625" style="14" bestFit="1" customWidth="1"/>
    <col min="10723" max="10723" width="8.28515625" style="14" customWidth="1"/>
    <col min="10724" max="10724" width="20.85546875" style="14" customWidth="1"/>
    <col min="10725" max="10725" width="24.28515625" style="14" customWidth="1"/>
    <col min="10726" max="10726" width="13" style="14" customWidth="1"/>
    <col min="10727" max="10727" width="7.5703125" style="14" bestFit="1" customWidth="1"/>
    <col min="10728" max="10728" width="5.7109375" style="14" bestFit="1" customWidth="1"/>
    <col min="10729" max="10729" width="11.85546875" style="14" bestFit="1" customWidth="1"/>
    <col min="10730" max="10730" width="10.140625" style="14" bestFit="1" customWidth="1"/>
    <col min="10731" max="10731" width="12.7109375" style="14" bestFit="1" customWidth="1"/>
    <col min="10732" max="10975" width="9.140625" style="14"/>
    <col min="10976" max="10976" width="4.42578125" style="14" customWidth="1"/>
    <col min="10977" max="10977" width="5.5703125" style="14" customWidth="1"/>
    <col min="10978" max="10978" width="5.28515625" style="14" bestFit="1" customWidth="1"/>
    <col min="10979" max="10979" width="8.28515625" style="14" customWidth="1"/>
    <col min="10980" max="10980" width="20.85546875" style="14" customWidth="1"/>
    <col min="10981" max="10981" width="24.28515625" style="14" customWidth="1"/>
    <col min="10982" max="10982" width="13" style="14" customWidth="1"/>
    <col min="10983" max="10983" width="7.5703125" style="14" bestFit="1" customWidth="1"/>
    <col min="10984" max="10984" width="5.7109375" style="14" bestFit="1" customWidth="1"/>
    <col min="10985" max="10985" width="11.85546875" style="14" bestFit="1" customWidth="1"/>
    <col min="10986" max="10986" width="10.140625" style="14" bestFit="1" customWidth="1"/>
    <col min="10987" max="10987" width="12.7109375" style="14" bestFit="1" customWidth="1"/>
    <col min="10988" max="11231" width="9.140625" style="14"/>
    <col min="11232" max="11232" width="4.42578125" style="14" customWidth="1"/>
    <col min="11233" max="11233" width="5.5703125" style="14" customWidth="1"/>
    <col min="11234" max="11234" width="5.28515625" style="14" bestFit="1" customWidth="1"/>
    <col min="11235" max="11235" width="8.28515625" style="14" customWidth="1"/>
    <col min="11236" max="11236" width="20.85546875" style="14" customWidth="1"/>
    <col min="11237" max="11237" width="24.28515625" style="14" customWidth="1"/>
    <col min="11238" max="11238" width="13" style="14" customWidth="1"/>
    <col min="11239" max="11239" width="7.5703125" style="14" bestFit="1" customWidth="1"/>
    <col min="11240" max="11240" width="5.7109375" style="14" bestFit="1" customWidth="1"/>
    <col min="11241" max="11241" width="11.85546875" style="14" bestFit="1" customWidth="1"/>
    <col min="11242" max="11242" width="10.140625" style="14" bestFit="1" customWidth="1"/>
    <col min="11243" max="11243" width="12.7109375" style="14" bestFit="1" customWidth="1"/>
    <col min="11244" max="11487" width="9.140625" style="14"/>
    <col min="11488" max="11488" width="4.42578125" style="14" customWidth="1"/>
    <col min="11489" max="11489" width="5.5703125" style="14" customWidth="1"/>
    <col min="11490" max="11490" width="5.28515625" style="14" bestFit="1" customWidth="1"/>
    <col min="11491" max="11491" width="8.28515625" style="14" customWidth="1"/>
    <col min="11492" max="11492" width="20.85546875" style="14" customWidth="1"/>
    <col min="11493" max="11493" width="24.28515625" style="14" customWidth="1"/>
    <col min="11494" max="11494" width="13" style="14" customWidth="1"/>
    <col min="11495" max="11495" width="7.5703125" style="14" bestFit="1" customWidth="1"/>
    <col min="11496" max="11496" width="5.7109375" style="14" bestFit="1" customWidth="1"/>
    <col min="11497" max="11497" width="11.85546875" style="14" bestFit="1" customWidth="1"/>
    <col min="11498" max="11498" width="10.140625" style="14" bestFit="1" customWidth="1"/>
    <col min="11499" max="11499" width="12.7109375" style="14" bestFit="1" customWidth="1"/>
    <col min="11500" max="11743" width="9.140625" style="14"/>
    <col min="11744" max="11744" width="4.42578125" style="14" customWidth="1"/>
    <col min="11745" max="11745" width="5.5703125" style="14" customWidth="1"/>
    <col min="11746" max="11746" width="5.28515625" style="14" bestFit="1" customWidth="1"/>
    <col min="11747" max="11747" width="8.28515625" style="14" customWidth="1"/>
    <col min="11748" max="11748" width="20.85546875" style="14" customWidth="1"/>
    <col min="11749" max="11749" width="24.28515625" style="14" customWidth="1"/>
    <col min="11750" max="11750" width="13" style="14" customWidth="1"/>
    <col min="11751" max="11751" width="7.5703125" style="14" bestFit="1" customWidth="1"/>
    <col min="11752" max="11752" width="5.7109375" style="14" bestFit="1" customWidth="1"/>
    <col min="11753" max="11753" width="11.85546875" style="14" bestFit="1" customWidth="1"/>
    <col min="11754" max="11754" width="10.140625" style="14" bestFit="1" customWidth="1"/>
    <col min="11755" max="11755" width="12.7109375" style="14" bestFit="1" customWidth="1"/>
    <col min="11756" max="11999" width="9.140625" style="14"/>
    <col min="12000" max="12000" width="4.42578125" style="14" customWidth="1"/>
    <col min="12001" max="12001" width="5.5703125" style="14" customWidth="1"/>
    <col min="12002" max="12002" width="5.28515625" style="14" bestFit="1" customWidth="1"/>
    <col min="12003" max="12003" width="8.28515625" style="14" customWidth="1"/>
    <col min="12004" max="12004" width="20.85546875" style="14" customWidth="1"/>
    <col min="12005" max="12005" width="24.28515625" style="14" customWidth="1"/>
    <col min="12006" max="12006" width="13" style="14" customWidth="1"/>
    <col min="12007" max="12007" width="7.5703125" style="14" bestFit="1" customWidth="1"/>
    <col min="12008" max="12008" width="5.7109375" style="14" bestFit="1" customWidth="1"/>
    <col min="12009" max="12009" width="11.85546875" style="14" bestFit="1" customWidth="1"/>
    <col min="12010" max="12010" width="10.140625" style="14" bestFit="1" customWidth="1"/>
    <col min="12011" max="12011" width="12.7109375" style="14" bestFit="1" customWidth="1"/>
    <col min="12012" max="12255" width="9.140625" style="14"/>
    <col min="12256" max="12256" width="4.42578125" style="14" customWidth="1"/>
    <col min="12257" max="12257" width="5.5703125" style="14" customWidth="1"/>
    <col min="12258" max="12258" width="5.28515625" style="14" bestFit="1" customWidth="1"/>
    <col min="12259" max="12259" width="8.28515625" style="14" customWidth="1"/>
    <col min="12260" max="12260" width="20.85546875" style="14" customWidth="1"/>
    <col min="12261" max="12261" width="24.28515625" style="14" customWidth="1"/>
    <col min="12262" max="12262" width="13" style="14" customWidth="1"/>
    <col min="12263" max="12263" width="7.5703125" style="14" bestFit="1" customWidth="1"/>
    <col min="12264" max="12264" width="5.7109375" style="14" bestFit="1" customWidth="1"/>
    <col min="12265" max="12265" width="11.85546875" style="14" bestFit="1" customWidth="1"/>
    <col min="12266" max="12266" width="10.140625" style="14" bestFit="1" customWidth="1"/>
    <col min="12267" max="12267" width="12.7109375" style="14" bestFit="1" customWidth="1"/>
    <col min="12268" max="12511" width="9.140625" style="14"/>
    <col min="12512" max="12512" width="4.42578125" style="14" customWidth="1"/>
    <col min="12513" max="12513" width="5.5703125" style="14" customWidth="1"/>
    <col min="12514" max="12514" width="5.28515625" style="14" bestFit="1" customWidth="1"/>
    <col min="12515" max="12515" width="8.28515625" style="14" customWidth="1"/>
    <col min="12516" max="12516" width="20.85546875" style="14" customWidth="1"/>
    <col min="12517" max="12517" width="24.28515625" style="14" customWidth="1"/>
    <col min="12518" max="12518" width="13" style="14" customWidth="1"/>
    <col min="12519" max="12519" width="7.5703125" style="14" bestFit="1" customWidth="1"/>
    <col min="12520" max="12520" width="5.7109375" style="14" bestFit="1" customWidth="1"/>
    <col min="12521" max="12521" width="11.85546875" style="14" bestFit="1" customWidth="1"/>
    <col min="12522" max="12522" width="10.140625" style="14" bestFit="1" customWidth="1"/>
    <col min="12523" max="12523" width="12.7109375" style="14" bestFit="1" customWidth="1"/>
    <col min="12524" max="12767" width="9.140625" style="14"/>
    <col min="12768" max="12768" width="4.42578125" style="14" customWidth="1"/>
    <col min="12769" max="12769" width="5.5703125" style="14" customWidth="1"/>
    <col min="12770" max="12770" width="5.28515625" style="14" bestFit="1" customWidth="1"/>
    <col min="12771" max="12771" width="8.28515625" style="14" customWidth="1"/>
    <col min="12772" max="12772" width="20.85546875" style="14" customWidth="1"/>
    <col min="12773" max="12773" width="24.28515625" style="14" customWidth="1"/>
    <col min="12774" max="12774" width="13" style="14" customWidth="1"/>
    <col min="12775" max="12775" width="7.5703125" style="14" bestFit="1" customWidth="1"/>
    <col min="12776" max="12776" width="5.7109375" style="14" bestFit="1" customWidth="1"/>
    <col min="12777" max="12777" width="11.85546875" style="14" bestFit="1" customWidth="1"/>
    <col min="12778" max="12778" width="10.140625" style="14" bestFit="1" customWidth="1"/>
    <col min="12779" max="12779" width="12.7109375" style="14" bestFit="1" customWidth="1"/>
    <col min="12780" max="13023" width="9.140625" style="14"/>
    <col min="13024" max="13024" width="4.42578125" style="14" customWidth="1"/>
    <col min="13025" max="13025" width="5.5703125" style="14" customWidth="1"/>
    <col min="13026" max="13026" width="5.28515625" style="14" bestFit="1" customWidth="1"/>
    <col min="13027" max="13027" width="8.28515625" style="14" customWidth="1"/>
    <col min="13028" max="13028" width="20.85546875" style="14" customWidth="1"/>
    <col min="13029" max="13029" width="24.28515625" style="14" customWidth="1"/>
    <col min="13030" max="13030" width="13" style="14" customWidth="1"/>
    <col min="13031" max="13031" width="7.5703125" style="14" bestFit="1" customWidth="1"/>
    <col min="13032" max="13032" width="5.7109375" style="14" bestFit="1" customWidth="1"/>
    <col min="13033" max="13033" width="11.85546875" style="14" bestFit="1" customWidth="1"/>
    <col min="13034" max="13034" width="10.140625" style="14" bestFit="1" customWidth="1"/>
    <col min="13035" max="13035" width="12.7109375" style="14" bestFit="1" customWidth="1"/>
    <col min="13036" max="13279" width="9.140625" style="14"/>
    <col min="13280" max="13280" width="4.42578125" style="14" customWidth="1"/>
    <col min="13281" max="13281" width="5.5703125" style="14" customWidth="1"/>
    <col min="13282" max="13282" width="5.28515625" style="14" bestFit="1" customWidth="1"/>
    <col min="13283" max="13283" width="8.28515625" style="14" customWidth="1"/>
    <col min="13284" max="13284" width="20.85546875" style="14" customWidth="1"/>
    <col min="13285" max="13285" width="24.28515625" style="14" customWidth="1"/>
    <col min="13286" max="13286" width="13" style="14" customWidth="1"/>
    <col min="13287" max="13287" width="7.5703125" style="14" bestFit="1" customWidth="1"/>
    <col min="13288" max="13288" width="5.7109375" style="14" bestFit="1" customWidth="1"/>
    <col min="13289" max="13289" width="11.85546875" style="14" bestFit="1" customWidth="1"/>
    <col min="13290" max="13290" width="10.140625" style="14" bestFit="1" customWidth="1"/>
    <col min="13291" max="13291" width="12.7109375" style="14" bestFit="1" customWidth="1"/>
    <col min="13292" max="13535" width="9.140625" style="14"/>
    <col min="13536" max="13536" width="4.42578125" style="14" customWidth="1"/>
    <col min="13537" max="13537" width="5.5703125" style="14" customWidth="1"/>
    <col min="13538" max="13538" width="5.28515625" style="14" bestFit="1" customWidth="1"/>
    <col min="13539" max="13539" width="8.28515625" style="14" customWidth="1"/>
    <col min="13540" max="13540" width="20.85546875" style="14" customWidth="1"/>
    <col min="13541" max="13541" width="24.28515625" style="14" customWidth="1"/>
    <col min="13542" max="13542" width="13" style="14" customWidth="1"/>
    <col min="13543" max="13543" width="7.5703125" style="14" bestFit="1" customWidth="1"/>
    <col min="13544" max="13544" width="5.7109375" style="14" bestFit="1" customWidth="1"/>
    <col min="13545" max="13545" width="11.85546875" style="14" bestFit="1" customWidth="1"/>
    <col min="13546" max="13546" width="10.140625" style="14" bestFit="1" customWidth="1"/>
    <col min="13547" max="13547" width="12.7109375" style="14" bestFit="1" customWidth="1"/>
    <col min="13548" max="13791" width="9.140625" style="14"/>
    <col min="13792" max="13792" width="4.42578125" style="14" customWidth="1"/>
    <col min="13793" max="13793" width="5.5703125" style="14" customWidth="1"/>
    <col min="13794" max="13794" width="5.28515625" style="14" bestFit="1" customWidth="1"/>
    <col min="13795" max="13795" width="8.28515625" style="14" customWidth="1"/>
    <col min="13796" max="13796" width="20.85546875" style="14" customWidth="1"/>
    <col min="13797" max="13797" width="24.28515625" style="14" customWidth="1"/>
    <col min="13798" max="13798" width="13" style="14" customWidth="1"/>
    <col min="13799" max="13799" width="7.5703125" style="14" bestFit="1" customWidth="1"/>
    <col min="13800" max="13800" width="5.7109375" style="14" bestFit="1" customWidth="1"/>
    <col min="13801" max="13801" width="11.85546875" style="14" bestFit="1" customWidth="1"/>
    <col min="13802" max="13802" width="10.140625" style="14" bestFit="1" customWidth="1"/>
    <col min="13803" max="13803" width="12.7109375" style="14" bestFit="1" customWidth="1"/>
    <col min="13804" max="14047" width="9.140625" style="14"/>
    <col min="14048" max="14048" width="4.42578125" style="14" customWidth="1"/>
    <col min="14049" max="14049" width="5.5703125" style="14" customWidth="1"/>
    <col min="14050" max="14050" width="5.28515625" style="14" bestFit="1" customWidth="1"/>
    <col min="14051" max="14051" width="8.28515625" style="14" customWidth="1"/>
    <col min="14052" max="14052" width="20.85546875" style="14" customWidth="1"/>
    <col min="14053" max="14053" width="24.28515625" style="14" customWidth="1"/>
    <col min="14054" max="14054" width="13" style="14" customWidth="1"/>
    <col min="14055" max="14055" width="7.5703125" style="14" bestFit="1" customWidth="1"/>
    <col min="14056" max="14056" width="5.7109375" style="14" bestFit="1" customWidth="1"/>
    <col min="14057" max="14057" width="11.85546875" style="14" bestFit="1" customWidth="1"/>
    <col min="14058" max="14058" width="10.140625" style="14" bestFit="1" customWidth="1"/>
    <col min="14059" max="14059" width="12.7109375" style="14" bestFit="1" customWidth="1"/>
    <col min="14060" max="14303" width="9.140625" style="14"/>
    <col min="14304" max="14304" width="4.42578125" style="14" customWidth="1"/>
    <col min="14305" max="14305" width="5.5703125" style="14" customWidth="1"/>
    <col min="14306" max="14306" width="5.28515625" style="14" bestFit="1" customWidth="1"/>
    <col min="14307" max="14307" width="8.28515625" style="14" customWidth="1"/>
    <col min="14308" max="14308" width="20.85546875" style="14" customWidth="1"/>
    <col min="14309" max="14309" width="24.28515625" style="14" customWidth="1"/>
    <col min="14310" max="14310" width="13" style="14" customWidth="1"/>
    <col min="14311" max="14311" width="7.5703125" style="14" bestFit="1" customWidth="1"/>
    <col min="14312" max="14312" width="5.7109375" style="14" bestFit="1" customWidth="1"/>
    <col min="14313" max="14313" width="11.85546875" style="14" bestFit="1" customWidth="1"/>
    <col min="14314" max="14314" width="10.140625" style="14" bestFit="1" customWidth="1"/>
    <col min="14315" max="14315" width="12.7109375" style="14" bestFit="1" customWidth="1"/>
    <col min="14316" max="14559" width="9.140625" style="14"/>
    <col min="14560" max="14560" width="4.42578125" style="14" customWidth="1"/>
    <col min="14561" max="14561" width="5.5703125" style="14" customWidth="1"/>
    <col min="14562" max="14562" width="5.28515625" style="14" bestFit="1" customWidth="1"/>
    <col min="14563" max="14563" width="8.28515625" style="14" customWidth="1"/>
    <col min="14564" max="14564" width="20.85546875" style="14" customWidth="1"/>
    <col min="14565" max="14565" width="24.28515625" style="14" customWidth="1"/>
    <col min="14566" max="14566" width="13" style="14" customWidth="1"/>
    <col min="14567" max="14567" width="7.5703125" style="14" bestFit="1" customWidth="1"/>
    <col min="14568" max="14568" width="5.7109375" style="14" bestFit="1" customWidth="1"/>
    <col min="14569" max="14569" width="11.85546875" style="14" bestFit="1" customWidth="1"/>
    <col min="14570" max="14570" width="10.140625" style="14" bestFit="1" customWidth="1"/>
    <col min="14571" max="14571" width="12.7109375" style="14" bestFit="1" customWidth="1"/>
    <col min="14572" max="14815" width="9.140625" style="14"/>
    <col min="14816" max="14816" width="4.42578125" style="14" customWidth="1"/>
    <col min="14817" max="14817" width="5.5703125" style="14" customWidth="1"/>
    <col min="14818" max="14818" width="5.28515625" style="14" bestFit="1" customWidth="1"/>
    <col min="14819" max="14819" width="8.28515625" style="14" customWidth="1"/>
    <col min="14820" max="14820" width="20.85546875" style="14" customWidth="1"/>
    <col min="14821" max="14821" width="24.28515625" style="14" customWidth="1"/>
    <col min="14822" max="14822" width="13" style="14" customWidth="1"/>
    <col min="14823" max="14823" width="7.5703125" style="14" bestFit="1" customWidth="1"/>
    <col min="14824" max="14824" width="5.7109375" style="14" bestFit="1" customWidth="1"/>
    <col min="14825" max="14825" width="11.85546875" style="14" bestFit="1" customWidth="1"/>
    <col min="14826" max="14826" width="10.140625" style="14" bestFit="1" customWidth="1"/>
    <col min="14827" max="14827" width="12.7109375" style="14" bestFit="1" customWidth="1"/>
    <col min="14828" max="15071" width="9.140625" style="14"/>
    <col min="15072" max="15072" width="4.42578125" style="14" customWidth="1"/>
    <col min="15073" max="15073" width="5.5703125" style="14" customWidth="1"/>
    <col min="15074" max="15074" width="5.28515625" style="14" bestFit="1" customWidth="1"/>
    <col min="15075" max="15075" width="8.28515625" style="14" customWidth="1"/>
    <col min="15076" max="15076" width="20.85546875" style="14" customWidth="1"/>
    <col min="15077" max="15077" width="24.28515625" style="14" customWidth="1"/>
    <col min="15078" max="15078" width="13" style="14" customWidth="1"/>
    <col min="15079" max="15079" width="7.5703125" style="14" bestFit="1" customWidth="1"/>
    <col min="15080" max="15080" width="5.7109375" style="14" bestFit="1" customWidth="1"/>
    <col min="15081" max="15081" width="11.85546875" style="14" bestFit="1" customWidth="1"/>
    <col min="15082" max="15082" width="10.140625" style="14" bestFit="1" customWidth="1"/>
    <col min="15083" max="15083" width="12.7109375" style="14" bestFit="1" customWidth="1"/>
    <col min="15084" max="15327" width="9.140625" style="14"/>
    <col min="15328" max="15328" width="4.42578125" style="14" customWidth="1"/>
    <col min="15329" max="15329" width="5.5703125" style="14" customWidth="1"/>
    <col min="15330" max="15330" width="5.28515625" style="14" bestFit="1" customWidth="1"/>
    <col min="15331" max="15331" width="8.28515625" style="14" customWidth="1"/>
    <col min="15332" max="15332" width="20.85546875" style="14" customWidth="1"/>
    <col min="15333" max="15333" width="24.28515625" style="14" customWidth="1"/>
    <col min="15334" max="15334" width="13" style="14" customWidth="1"/>
    <col min="15335" max="15335" width="7.5703125" style="14" bestFit="1" customWidth="1"/>
    <col min="15336" max="15336" width="5.7109375" style="14" bestFit="1" customWidth="1"/>
    <col min="15337" max="15337" width="11.85546875" style="14" bestFit="1" customWidth="1"/>
    <col min="15338" max="15338" width="10.140625" style="14" bestFit="1" customWidth="1"/>
    <col min="15339" max="15339" width="12.7109375" style="14" bestFit="1" customWidth="1"/>
    <col min="15340" max="15583" width="9.140625" style="14"/>
    <col min="15584" max="15584" width="4.42578125" style="14" customWidth="1"/>
    <col min="15585" max="15585" width="5.5703125" style="14" customWidth="1"/>
    <col min="15586" max="15586" width="5.28515625" style="14" bestFit="1" customWidth="1"/>
    <col min="15587" max="15587" width="8.28515625" style="14" customWidth="1"/>
    <col min="15588" max="15588" width="20.85546875" style="14" customWidth="1"/>
    <col min="15589" max="15589" width="24.28515625" style="14" customWidth="1"/>
    <col min="15590" max="15590" width="13" style="14" customWidth="1"/>
    <col min="15591" max="15591" width="7.5703125" style="14" bestFit="1" customWidth="1"/>
    <col min="15592" max="15592" width="5.7109375" style="14" bestFit="1" customWidth="1"/>
    <col min="15593" max="15593" width="11.85546875" style="14" bestFit="1" customWidth="1"/>
    <col min="15594" max="15594" width="10.140625" style="14" bestFit="1" customWidth="1"/>
    <col min="15595" max="15595" width="12.7109375" style="14" bestFit="1" customWidth="1"/>
    <col min="15596" max="15839" width="9.140625" style="14"/>
    <col min="15840" max="15840" width="4.42578125" style="14" customWidth="1"/>
    <col min="15841" max="15841" width="5.5703125" style="14" customWidth="1"/>
    <col min="15842" max="15842" width="5.28515625" style="14" bestFit="1" customWidth="1"/>
    <col min="15843" max="15843" width="8.28515625" style="14" customWidth="1"/>
    <col min="15844" max="15844" width="20.85546875" style="14" customWidth="1"/>
    <col min="15845" max="15845" width="24.28515625" style="14" customWidth="1"/>
    <col min="15846" max="15846" width="13" style="14" customWidth="1"/>
    <col min="15847" max="15847" width="7.5703125" style="14" bestFit="1" customWidth="1"/>
    <col min="15848" max="15848" width="5.7109375" style="14" bestFit="1" customWidth="1"/>
    <col min="15849" max="15849" width="11.85546875" style="14" bestFit="1" customWidth="1"/>
    <col min="15850" max="15850" width="10.140625" style="14" bestFit="1" customWidth="1"/>
    <col min="15851" max="15851" width="12.7109375" style="14" bestFit="1" customWidth="1"/>
    <col min="15852" max="16095" width="9.140625" style="14"/>
    <col min="16096" max="16096" width="4.42578125" style="14" customWidth="1"/>
    <col min="16097" max="16097" width="5.5703125" style="14" customWidth="1"/>
    <col min="16098" max="16098" width="5.28515625" style="14" bestFit="1" customWidth="1"/>
    <col min="16099" max="16099" width="8.28515625" style="14" customWidth="1"/>
    <col min="16100" max="16100" width="20.85546875" style="14" customWidth="1"/>
    <col min="16101" max="16101" width="24.28515625" style="14" customWidth="1"/>
    <col min="16102" max="16102" width="13" style="14" customWidth="1"/>
    <col min="16103" max="16103" width="7.5703125" style="14" bestFit="1" customWidth="1"/>
    <col min="16104" max="16104" width="5.7109375" style="14" bestFit="1" customWidth="1"/>
    <col min="16105" max="16105" width="11.85546875" style="14" bestFit="1" customWidth="1"/>
    <col min="16106" max="16106" width="10.140625" style="14" bestFit="1" customWidth="1"/>
    <col min="16107" max="16107" width="12.7109375" style="14" bestFit="1" customWidth="1"/>
    <col min="16108" max="16384" width="9.140625" style="14"/>
  </cols>
  <sheetData>
    <row r="1" spans="1:8" x14ac:dyDescent="0.3">
      <c r="A1" s="447" t="s">
        <v>44</v>
      </c>
      <c r="B1" s="447"/>
      <c r="C1" s="447"/>
    </row>
    <row r="3" spans="1:8" ht="16.5" customHeight="1" x14ac:dyDescent="0.3">
      <c r="B3" s="446" t="s">
        <v>45</v>
      </c>
      <c r="C3" s="446"/>
      <c r="D3" s="446"/>
      <c r="E3" s="446"/>
      <c r="F3" s="446"/>
      <c r="G3" s="446"/>
    </row>
    <row r="4" spans="1:8" x14ac:dyDescent="0.3">
      <c r="C4" s="427"/>
      <c r="D4" s="428"/>
      <c r="E4" s="428"/>
      <c r="F4" s="428"/>
    </row>
    <row r="5" spans="1:8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51</v>
      </c>
      <c r="H5" s="19" t="s">
        <v>52</v>
      </c>
    </row>
    <row r="6" spans="1:8" ht="25.5" x14ac:dyDescent="0.3">
      <c r="A6" s="294">
        <v>735</v>
      </c>
      <c r="B6" s="278" t="s">
        <v>0</v>
      </c>
      <c r="C6" s="280" t="s">
        <v>816</v>
      </c>
      <c r="D6" s="280" t="s">
        <v>817</v>
      </c>
      <c r="E6" s="118">
        <v>39234.959999999999</v>
      </c>
      <c r="F6" s="430" t="s">
        <v>1</v>
      </c>
      <c r="G6" s="431" t="s">
        <v>326</v>
      </c>
      <c r="H6" s="174">
        <v>44120</v>
      </c>
    </row>
    <row r="7" spans="1:8" ht="25.5" x14ac:dyDescent="0.3">
      <c r="A7" s="294">
        <v>736</v>
      </c>
      <c r="B7" s="278" t="s">
        <v>0</v>
      </c>
      <c r="C7" s="280" t="s">
        <v>818</v>
      </c>
      <c r="D7" s="280" t="s">
        <v>819</v>
      </c>
      <c r="E7" s="118">
        <v>190464.39</v>
      </c>
      <c r="F7" s="430" t="s">
        <v>1</v>
      </c>
      <c r="G7" s="431" t="s">
        <v>323</v>
      </c>
      <c r="H7" s="174">
        <v>44120</v>
      </c>
    </row>
    <row r="8" spans="1:8" ht="25.5" x14ac:dyDescent="0.3">
      <c r="A8" s="294">
        <v>738</v>
      </c>
      <c r="B8" s="278" t="s">
        <v>0</v>
      </c>
      <c r="C8" s="280" t="s">
        <v>820</v>
      </c>
      <c r="D8" s="280" t="s">
        <v>821</v>
      </c>
      <c r="E8" s="118">
        <v>3354.36</v>
      </c>
      <c r="F8" s="430" t="s">
        <v>1</v>
      </c>
      <c r="G8" s="431" t="s">
        <v>284</v>
      </c>
      <c r="H8" s="174">
        <v>44120</v>
      </c>
    </row>
    <row r="9" spans="1:8" ht="25.5" x14ac:dyDescent="0.3">
      <c r="A9" s="294">
        <v>739</v>
      </c>
      <c r="B9" s="278" t="s">
        <v>0</v>
      </c>
      <c r="C9" s="280" t="s">
        <v>822</v>
      </c>
      <c r="D9" s="280" t="s">
        <v>823</v>
      </c>
      <c r="E9" s="118">
        <v>68338.64</v>
      </c>
      <c r="F9" s="430" t="s">
        <v>1</v>
      </c>
      <c r="G9" s="431" t="s">
        <v>737</v>
      </c>
      <c r="H9" s="174">
        <v>44120</v>
      </c>
    </row>
    <row r="10" spans="1:8" ht="25.5" x14ac:dyDescent="0.3">
      <c r="A10" s="294">
        <v>740</v>
      </c>
      <c r="B10" s="278" t="s">
        <v>0</v>
      </c>
      <c r="C10" s="280" t="s">
        <v>824</v>
      </c>
      <c r="D10" s="280" t="s">
        <v>825</v>
      </c>
      <c r="E10" s="118">
        <v>41815.699999999997</v>
      </c>
      <c r="F10" s="430" t="s">
        <v>1</v>
      </c>
      <c r="G10" s="431" t="s">
        <v>826</v>
      </c>
      <c r="H10" s="174">
        <v>44120</v>
      </c>
    </row>
    <row r="11" spans="1:8" ht="25.5" x14ac:dyDescent="0.3">
      <c r="A11" s="294">
        <v>741</v>
      </c>
      <c r="B11" s="278" t="s">
        <v>0</v>
      </c>
      <c r="C11" s="280" t="s">
        <v>401</v>
      </c>
      <c r="D11" s="280" t="s">
        <v>827</v>
      </c>
      <c r="E11" s="118">
        <v>39128.35</v>
      </c>
      <c r="F11" s="430" t="s">
        <v>1</v>
      </c>
      <c r="G11" s="431" t="s">
        <v>86</v>
      </c>
      <c r="H11" s="174">
        <v>44120</v>
      </c>
    </row>
    <row r="12" spans="1:8" ht="25.5" x14ac:dyDescent="0.3">
      <c r="A12" s="294">
        <v>742</v>
      </c>
      <c r="B12" s="278" t="s">
        <v>0</v>
      </c>
      <c r="C12" s="280" t="s">
        <v>828</v>
      </c>
      <c r="D12" s="280" t="s">
        <v>829</v>
      </c>
      <c r="E12" s="118">
        <v>43887.3</v>
      </c>
      <c r="F12" s="430" t="s">
        <v>1</v>
      </c>
      <c r="G12" s="431" t="s">
        <v>320</v>
      </c>
      <c r="H12" s="174">
        <v>44120</v>
      </c>
    </row>
    <row r="13" spans="1:8" ht="25.5" x14ac:dyDescent="0.3">
      <c r="A13" s="294">
        <v>744</v>
      </c>
      <c r="B13" s="278" t="s">
        <v>0</v>
      </c>
      <c r="C13" s="280" t="s">
        <v>830</v>
      </c>
      <c r="D13" s="280" t="s">
        <v>831</v>
      </c>
      <c r="E13" s="118">
        <v>24599.1</v>
      </c>
      <c r="F13" s="430" t="s">
        <v>1</v>
      </c>
      <c r="G13" s="431" t="s">
        <v>112</v>
      </c>
      <c r="H13" s="174">
        <v>44120</v>
      </c>
    </row>
    <row r="14" spans="1:8" ht="25.5" x14ac:dyDescent="0.3">
      <c r="A14" s="294">
        <v>745</v>
      </c>
      <c r="B14" s="278" t="s">
        <v>0</v>
      </c>
      <c r="C14" s="280" t="s">
        <v>832</v>
      </c>
      <c r="D14" s="280" t="s">
        <v>833</v>
      </c>
      <c r="E14" s="118">
        <v>15061.71</v>
      </c>
      <c r="F14" s="430" t="s">
        <v>1</v>
      </c>
      <c r="G14" s="431" t="s">
        <v>836</v>
      </c>
      <c r="H14" s="174">
        <v>44120</v>
      </c>
    </row>
    <row r="15" spans="1:8" ht="25.5" x14ac:dyDescent="0.3">
      <c r="A15" s="294">
        <v>746</v>
      </c>
      <c r="B15" s="278" t="s">
        <v>0</v>
      </c>
      <c r="C15" s="280" t="s">
        <v>834</v>
      </c>
      <c r="D15" s="280" t="s">
        <v>835</v>
      </c>
      <c r="E15" s="118">
        <v>108259.28</v>
      </c>
      <c r="F15" s="430" t="s">
        <v>1</v>
      </c>
      <c r="G15" s="431" t="s">
        <v>319</v>
      </c>
      <c r="H15" s="174">
        <v>44120</v>
      </c>
    </row>
    <row r="16" spans="1:8" ht="25.5" x14ac:dyDescent="0.3">
      <c r="A16" s="294">
        <v>747</v>
      </c>
      <c r="B16" s="278" t="s">
        <v>0</v>
      </c>
      <c r="C16" s="280" t="s">
        <v>837</v>
      </c>
      <c r="D16" s="280" t="s">
        <v>838</v>
      </c>
      <c r="E16" s="118">
        <v>30228.42</v>
      </c>
      <c r="F16" s="430" t="s">
        <v>1</v>
      </c>
      <c r="G16" s="431" t="s">
        <v>839</v>
      </c>
      <c r="H16" s="174">
        <v>44120</v>
      </c>
    </row>
    <row r="17" spans="1:8" x14ac:dyDescent="0.3">
      <c r="A17" s="471" t="s">
        <v>74</v>
      </c>
      <c r="B17" s="472"/>
      <c r="C17" s="472"/>
      <c r="D17" s="473"/>
      <c r="E17" s="399">
        <f>SUM(E6:E15)</f>
        <v>574143.78999999992</v>
      </c>
      <c r="F17" s="399">
        <f>SUM(F12:F12)</f>
        <v>0</v>
      </c>
      <c r="G17" s="400"/>
      <c r="H17" s="151"/>
    </row>
  </sheetData>
  <mergeCells count="3">
    <mergeCell ref="A1:C1"/>
    <mergeCell ref="B3:G3"/>
    <mergeCell ref="A17:D17"/>
  </mergeCells>
  <pageMargins left="0.7" right="0.7" top="0.75" bottom="0.75" header="0.3" footer="0.3"/>
  <pageSetup paperSize="9" scale="42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zoomScale="75" zoomScaleNormal="75" workbookViewId="0">
      <pane xSplit="1" ySplit="1" topLeftCell="B6" activePane="bottomRight" state="frozen"/>
      <selection pane="topRight" activeCell="B1" sqref="B1"/>
      <selection pane="bottomLeft" activeCell="A6" sqref="A6"/>
      <selection pane="bottomRight" activeCell="A16" sqref="A16:H20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1.85546875" style="14" customWidth="1"/>
    <col min="8" max="8" width="18.85546875" style="14" customWidth="1"/>
    <col min="9" max="10" width="9.140625" style="14"/>
    <col min="11" max="11" width="19.140625" style="14" bestFit="1" customWidth="1"/>
    <col min="12" max="223" width="9.140625" style="14"/>
    <col min="224" max="224" width="4.42578125" style="14" customWidth="1"/>
    <col min="225" max="225" width="5.5703125" style="14" customWidth="1"/>
    <col min="226" max="226" width="5.28515625" style="14" bestFit="1" customWidth="1"/>
    <col min="227" max="227" width="8.28515625" style="14" customWidth="1"/>
    <col min="228" max="228" width="20.85546875" style="14" customWidth="1"/>
    <col min="229" max="229" width="24.28515625" style="14" customWidth="1"/>
    <col min="230" max="230" width="13" style="14" customWidth="1"/>
    <col min="231" max="231" width="7.5703125" style="14" bestFit="1" customWidth="1"/>
    <col min="232" max="232" width="5.7109375" style="14" bestFit="1" customWidth="1"/>
    <col min="233" max="233" width="11.85546875" style="14" bestFit="1" customWidth="1"/>
    <col min="234" max="234" width="10.140625" style="14" bestFit="1" customWidth="1"/>
    <col min="235" max="235" width="12.7109375" style="14" bestFit="1" customWidth="1"/>
    <col min="236" max="479" width="9.140625" style="14"/>
    <col min="480" max="480" width="4.42578125" style="14" customWidth="1"/>
    <col min="481" max="481" width="5.5703125" style="14" customWidth="1"/>
    <col min="482" max="482" width="5.28515625" style="14" bestFit="1" customWidth="1"/>
    <col min="483" max="483" width="8.28515625" style="14" customWidth="1"/>
    <col min="484" max="484" width="20.85546875" style="14" customWidth="1"/>
    <col min="485" max="485" width="24.28515625" style="14" customWidth="1"/>
    <col min="486" max="486" width="13" style="14" customWidth="1"/>
    <col min="487" max="487" width="7.5703125" style="14" bestFit="1" customWidth="1"/>
    <col min="488" max="488" width="5.7109375" style="14" bestFit="1" customWidth="1"/>
    <col min="489" max="489" width="11.85546875" style="14" bestFit="1" customWidth="1"/>
    <col min="490" max="490" width="10.140625" style="14" bestFit="1" customWidth="1"/>
    <col min="491" max="491" width="12.7109375" style="14" bestFit="1" customWidth="1"/>
    <col min="492" max="735" width="9.140625" style="14"/>
    <col min="736" max="736" width="4.42578125" style="14" customWidth="1"/>
    <col min="737" max="737" width="5.5703125" style="14" customWidth="1"/>
    <col min="738" max="738" width="5.28515625" style="14" bestFit="1" customWidth="1"/>
    <col min="739" max="739" width="8.28515625" style="14" customWidth="1"/>
    <col min="740" max="740" width="20.85546875" style="14" customWidth="1"/>
    <col min="741" max="741" width="24.28515625" style="14" customWidth="1"/>
    <col min="742" max="742" width="13" style="14" customWidth="1"/>
    <col min="743" max="743" width="7.5703125" style="14" bestFit="1" customWidth="1"/>
    <col min="744" max="744" width="5.7109375" style="14" bestFit="1" customWidth="1"/>
    <col min="745" max="745" width="11.85546875" style="14" bestFit="1" customWidth="1"/>
    <col min="746" max="746" width="10.140625" style="14" bestFit="1" customWidth="1"/>
    <col min="747" max="747" width="12.7109375" style="14" bestFit="1" customWidth="1"/>
    <col min="748" max="991" width="9.140625" style="14"/>
    <col min="992" max="992" width="4.42578125" style="14" customWidth="1"/>
    <col min="993" max="993" width="5.5703125" style="14" customWidth="1"/>
    <col min="994" max="994" width="5.28515625" style="14" bestFit="1" customWidth="1"/>
    <col min="995" max="995" width="8.28515625" style="14" customWidth="1"/>
    <col min="996" max="996" width="20.85546875" style="14" customWidth="1"/>
    <col min="997" max="997" width="24.28515625" style="14" customWidth="1"/>
    <col min="998" max="998" width="13" style="14" customWidth="1"/>
    <col min="999" max="999" width="7.5703125" style="14" bestFit="1" customWidth="1"/>
    <col min="1000" max="1000" width="5.7109375" style="14" bestFit="1" customWidth="1"/>
    <col min="1001" max="1001" width="11.85546875" style="14" bestFit="1" customWidth="1"/>
    <col min="1002" max="1002" width="10.140625" style="14" bestFit="1" customWidth="1"/>
    <col min="1003" max="1003" width="12.7109375" style="14" bestFit="1" customWidth="1"/>
    <col min="1004" max="1247" width="9.140625" style="14"/>
    <col min="1248" max="1248" width="4.42578125" style="14" customWidth="1"/>
    <col min="1249" max="1249" width="5.5703125" style="14" customWidth="1"/>
    <col min="1250" max="1250" width="5.28515625" style="14" bestFit="1" customWidth="1"/>
    <col min="1251" max="1251" width="8.28515625" style="14" customWidth="1"/>
    <col min="1252" max="1252" width="20.85546875" style="14" customWidth="1"/>
    <col min="1253" max="1253" width="24.28515625" style="14" customWidth="1"/>
    <col min="1254" max="1254" width="13" style="14" customWidth="1"/>
    <col min="1255" max="1255" width="7.5703125" style="14" bestFit="1" customWidth="1"/>
    <col min="1256" max="1256" width="5.7109375" style="14" bestFit="1" customWidth="1"/>
    <col min="1257" max="1257" width="11.85546875" style="14" bestFit="1" customWidth="1"/>
    <col min="1258" max="1258" width="10.140625" style="14" bestFit="1" customWidth="1"/>
    <col min="1259" max="1259" width="12.7109375" style="14" bestFit="1" customWidth="1"/>
    <col min="1260" max="1503" width="9.140625" style="14"/>
    <col min="1504" max="1504" width="4.42578125" style="14" customWidth="1"/>
    <col min="1505" max="1505" width="5.5703125" style="14" customWidth="1"/>
    <col min="1506" max="1506" width="5.28515625" style="14" bestFit="1" customWidth="1"/>
    <col min="1507" max="1507" width="8.28515625" style="14" customWidth="1"/>
    <col min="1508" max="1508" width="20.85546875" style="14" customWidth="1"/>
    <col min="1509" max="1509" width="24.28515625" style="14" customWidth="1"/>
    <col min="1510" max="1510" width="13" style="14" customWidth="1"/>
    <col min="1511" max="1511" width="7.5703125" style="14" bestFit="1" customWidth="1"/>
    <col min="1512" max="1512" width="5.7109375" style="14" bestFit="1" customWidth="1"/>
    <col min="1513" max="1513" width="11.85546875" style="14" bestFit="1" customWidth="1"/>
    <col min="1514" max="1514" width="10.140625" style="14" bestFit="1" customWidth="1"/>
    <col min="1515" max="1515" width="12.7109375" style="14" bestFit="1" customWidth="1"/>
    <col min="1516" max="1759" width="9.140625" style="14"/>
    <col min="1760" max="1760" width="4.42578125" style="14" customWidth="1"/>
    <col min="1761" max="1761" width="5.5703125" style="14" customWidth="1"/>
    <col min="1762" max="1762" width="5.28515625" style="14" bestFit="1" customWidth="1"/>
    <col min="1763" max="1763" width="8.28515625" style="14" customWidth="1"/>
    <col min="1764" max="1764" width="20.85546875" style="14" customWidth="1"/>
    <col min="1765" max="1765" width="24.28515625" style="14" customWidth="1"/>
    <col min="1766" max="1766" width="13" style="14" customWidth="1"/>
    <col min="1767" max="1767" width="7.5703125" style="14" bestFit="1" customWidth="1"/>
    <col min="1768" max="1768" width="5.7109375" style="14" bestFit="1" customWidth="1"/>
    <col min="1769" max="1769" width="11.85546875" style="14" bestFit="1" customWidth="1"/>
    <col min="1770" max="1770" width="10.140625" style="14" bestFit="1" customWidth="1"/>
    <col min="1771" max="1771" width="12.7109375" style="14" bestFit="1" customWidth="1"/>
    <col min="1772" max="2015" width="9.140625" style="14"/>
    <col min="2016" max="2016" width="4.42578125" style="14" customWidth="1"/>
    <col min="2017" max="2017" width="5.5703125" style="14" customWidth="1"/>
    <col min="2018" max="2018" width="5.28515625" style="14" bestFit="1" customWidth="1"/>
    <col min="2019" max="2019" width="8.28515625" style="14" customWidth="1"/>
    <col min="2020" max="2020" width="20.85546875" style="14" customWidth="1"/>
    <col min="2021" max="2021" width="24.28515625" style="14" customWidth="1"/>
    <col min="2022" max="2022" width="13" style="14" customWidth="1"/>
    <col min="2023" max="2023" width="7.5703125" style="14" bestFit="1" customWidth="1"/>
    <col min="2024" max="2024" width="5.7109375" style="14" bestFit="1" customWidth="1"/>
    <col min="2025" max="2025" width="11.85546875" style="14" bestFit="1" customWidth="1"/>
    <col min="2026" max="2026" width="10.140625" style="14" bestFit="1" customWidth="1"/>
    <col min="2027" max="2027" width="12.7109375" style="14" bestFit="1" customWidth="1"/>
    <col min="2028" max="2271" width="9.140625" style="14"/>
    <col min="2272" max="2272" width="4.42578125" style="14" customWidth="1"/>
    <col min="2273" max="2273" width="5.5703125" style="14" customWidth="1"/>
    <col min="2274" max="2274" width="5.28515625" style="14" bestFit="1" customWidth="1"/>
    <col min="2275" max="2275" width="8.28515625" style="14" customWidth="1"/>
    <col min="2276" max="2276" width="20.85546875" style="14" customWidth="1"/>
    <col min="2277" max="2277" width="24.28515625" style="14" customWidth="1"/>
    <col min="2278" max="2278" width="13" style="14" customWidth="1"/>
    <col min="2279" max="2279" width="7.5703125" style="14" bestFit="1" customWidth="1"/>
    <col min="2280" max="2280" width="5.7109375" style="14" bestFit="1" customWidth="1"/>
    <col min="2281" max="2281" width="11.85546875" style="14" bestFit="1" customWidth="1"/>
    <col min="2282" max="2282" width="10.140625" style="14" bestFit="1" customWidth="1"/>
    <col min="2283" max="2283" width="12.7109375" style="14" bestFit="1" customWidth="1"/>
    <col min="2284" max="2527" width="9.140625" style="14"/>
    <col min="2528" max="2528" width="4.42578125" style="14" customWidth="1"/>
    <col min="2529" max="2529" width="5.5703125" style="14" customWidth="1"/>
    <col min="2530" max="2530" width="5.28515625" style="14" bestFit="1" customWidth="1"/>
    <col min="2531" max="2531" width="8.28515625" style="14" customWidth="1"/>
    <col min="2532" max="2532" width="20.85546875" style="14" customWidth="1"/>
    <col min="2533" max="2533" width="24.28515625" style="14" customWidth="1"/>
    <col min="2534" max="2534" width="13" style="14" customWidth="1"/>
    <col min="2535" max="2535" width="7.5703125" style="14" bestFit="1" customWidth="1"/>
    <col min="2536" max="2536" width="5.7109375" style="14" bestFit="1" customWidth="1"/>
    <col min="2537" max="2537" width="11.85546875" style="14" bestFit="1" customWidth="1"/>
    <col min="2538" max="2538" width="10.140625" style="14" bestFit="1" customWidth="1"/>
    <col min="2539" max="2539" width="12.7109375" style="14" bestFit="1" customWidth="1"/>
    <col min="2540" max="2783" width="9.140625" style="14"/>
    <col min="2784" max="2784" width="4.42578125" style="14" customWidth="1"/>
    <col min="2785" max="2785" width="5.5703125" style="14" customWidth="1"/>
    <col min="2786" max="2786" width="5.28515625" style="14" bestFit="1" customWidth="1"/>
    <col min="2787" max="2787" width="8.28515625" style="14" customWidth="1"/>
    <col min="2788" max="2788" width="20.85546875" style="14" customWidth="1"/>
    <col min="2789" max="2789" width="24.28515625" style="14" customWidth="1"/>
    <col min="2790" max="2790" width="13" style="14" customWidth="1"/>
    <col min="2791" max="2791" width="7.5703125" style="14" bestFit="1" customWidth="1"/>
    <col min="2792" max="2792" width="5.7109375" style="14" bestFit="1" customWidth="1"/>
    <col min="2793" max="2793" width="11.85546875" style="14" bestFit="1" customWidth="1"/>
    <col min="2794" max="2794" width="10.140625" style="14" bestFit="1" customWidth="1"/>
    <col min="2795" max="2795" width="12.7109375" style="14" bestFit="1" customWidth="1"/>
    <col min="2796" max="3039" width="9.140625" style="14"/>
    <col min="3040" max="3040" width="4.42578125" style="14" customWidth="1"/>
    <col min="3041" max="3041" width="5.5703125" style="14" customWidth="1"/>
    <col min="3042" max="3042" width="5.28515625" style="14" bestFit="1" customWidth="1"/>
    <col min="3043" max="3043" width="8.28515625" style="14" customWidth="1"/>
    <col min="3044" max="3044" width="20.85546875" style="14" customWidth="1"/>
    <col min="3045" max="3045" width="24.28515625" style="14" customWidth="1"/>
    <col min="3046" max="3046" width="13" style="14" customWidth="1"/>
    <col min="3047" max="3047" width="7.5703125" style="14" bestFit="1" customWidth="1"/>
    <col min="3048" max="3048" width="5.7109375" style="14" bestFit="1" customWidth="1"/>
    <col min="3049" max="3049" width="11.85546875" style="14" bestFit="1" customWidth="1"/>
    <col min="3050" max="3050" width="10.140625" style="14" bestFit="1" customWidth="1"/>
    <col min="3051" max="3051" width="12.7109375" style="14" bestFit="1" customWidth="1"/>
    <col min="3052" max="3295" width="9.140625" style="14"/>
    <col min="3296" max="3296" width="4.42578125" style="14" customWidth="1"/>
    <col min="3297" max="3297" width="5.5703125" style="14" customWidth="1"/>
    <col min="3298" max="3298" width="5.28515625" style="14" bestFit="1" customWidth="1"/>
    <col min="3299" max="3299" width="8.28515625" style="14" customWidth="1"/>
    <col min="3300" max="3300" width="20.85546875" style="14" customWidth="1"/>
    <col min="3301" max="3301" width="24.28515625" style="14" customWidth="1"/>
    <col min="3302" max="3302" width="13" style="14" customWidth="1"/>
    <col min="3303" max="3303" width="7.5703125" style="14" bestFit="1" customWidth="1"/>
    <col min="3304" max="3304" width="5.7109375" style="14" bestFit="1" customWidth="1"/>
    <col min="3305" max="3305" width="11.85546875" style="14" bestFit="1" customWidth="1"/>
    <col min="3306" max="3306" width="10.140625" style="14" bestFit="1" customWidth="1"/>
    <col min="3307" max="3307" width="12.7109375" style="14" bestFit="1" customWidth="1"/>
    <col min="3308" max="3551" width="9.140625" style="14"/>
    <col min="3552" max="3552" width="4.42578125" style="14" customWidth="1"/>
    <col min="3553" max="3553" width="5.5703125" style="14" customWidth="1"/>
    <col min="3554" max="3554" width="5.28515625" style="14" bestFit="1" customWidth="1"/>
    <col min="3555" max="3555" width="8.28515625" style="14" customWidth="1"/>
    <col min="3556" max="3556" width="20.85546875" style="14" customWidth="1"/>
    <col min="3557" max="3557" width="24.28515625" style="14" customWidth="1"/>
    <col min="3558" max="3558" width="13" style="14" customWidth="1"/>
    <col min="3559" max="3559" width="7.5703125" style="14" bestFit="1" customWidth="1"/>
    <col min="3560" max="3560" width="5.7109375" style="14" bestFit="1" customWidth="1"/>
    <col min="3561" max="3561" width="11.85546875" style="14" bestFit="1" customWidth="1"/>
    <col min="3562" max="3562" width="10.140625" style="14" bestFit="1" customWidth="1"/>
    <col min="3563" max="3563" width="12.7109375" style="14" bestFit="1" customWidth="1"/>
    <col min="3564" max="3807" width="9.140625" style="14"/>
    <col min="3808" max="3808" width="4.42578125" style="14" customWidth="1"/>
    <col min="3809" max="3809" width="5.5703125" style="14" customWidth="1"/>
    <col min="3810" max="3810" width="5.28515625" style="14" bestFit="1" customWidth="1"/>
    <col min="3811" max="3811" width="8.28515625" style="14" customWidth="1"/>
    <col min="3812" max="3812" width="20.85546875" style="14" customWidth="1"/>
    <col min="3813" max="3813" width="24.28515625" style="14" customWidth="1"/>
    <col min="3814" max="3814" width="13" style="14" customWidth="1"/>
    <col min="3815" max="3815" width="7.5703125" style="14" bestFit="1" customWidth="1"/>
    <col min="3816" max="3816" width="5.7109375" style="14" bestFit="1" customWidth="1"/>
    <col min="3817" max="3817" width="11.85546875" style="14" bestFit="1" customWidth="1"/>
    <col min="3818" max="3818" width="10.140625" style="14" bestFit="1" customWidth="1"/>
    <col min="3819" max="3819" width="12.7109375" style="14" bestFit="1" customWidth="1"/>
    <col min="3820" max="4063" width="9.140625" style="14"/>
    <col min="4064" max="4064" width="4.42578125" style="14" customWidth="1"/>
    <col min="4065" max="4065" width="5.5703125" style="14" customWidth="1"/>
    <col min="4066" max="4066" width="5.28515625" style="14" bestFit="1" customWidth="1"/>
    <col min="4067" max="4067" width="8.28515625" style="14" customWidth="1"/>
    <col min="4068" max="4068" width="20.85546875" style="14" customWidth="1"/>
    <col min="4069" max="4069" width="24.28515625" style="14" customWidth="1"/>
    <col min="4070" max="4070" width="13" style="14" customWidth="1"/>
    <col min="4071" max="4071" width="7.5703125" style="14" bestFit="1" customWidth="1"/>
    <col min="4072" max="4072" width="5.7109375" style="14" bestFit="1" customWidth="1"/>
    <col min="4073" max="4073" width="11.85546875" style="14" bestFit="1" customWidth="1"/>
    <col min="4074" max="4074" width="10.140625" style="14" bestFit="1" customWidth="1"/>
    <col min="4075" max="4075" width="12.7109375" style="14" bestFit="1" customWidth="1"/>
    <col min="4076" max="4319" width="9.140625" style="14"/>
    <col min="4320" max="4320" width="4.42578125" style="14" customWidth="1"/>
    <col min="4321" max="4321" width="5.5703125" style="14" customWidth="1"/>
    <col min="4322" max="4322" width="5.28515625" style="14" bestFit="1" customWidth="1"/>
    <col min="4323" max="4323" width="8.28515625" style="14" customWidth="1"/>
    <col min="4324" max="4324" width="20.85546875" style="14" customWidth="1"/>
    <col min="4325" max="4325" width="24.28515625" style="14" customWidth="1"/>
    <col min="4326" max="4326" width="13" style="14" customWidth="1"/>
    <col min="4327" max="4327" width="7.5703125" style="14" bestFit="1" customWidth="1"/>
    <col min="4328" max="4328" width="5.7109375" style="14" bestFit="1" customWidth="1"/>
    <col min="4329" max="4329" width="11.85546875" style="14" bestFit="1" customWidth="1"/>
    <col min="4330" max="4330" width="10.140625" style="14" bestFit="1" customWidth="1"/>
    <col min="4331" max="4331" width="12.7109375" style="14" bestFit="1" customWidth="1"/>
    <col min="4332" max="4575" width="9.140625" style="14"/>
    <col min="4576" max="4576" width="4.42578125" style="14" customWidth="1"/>
    <col min="4577" max="4577" width="5.5703125" style="14" customWidth="1"/>
    <col min="4578" max="4578" width="5.28515625" style="14" bestFit="1" customWidth="1"/>
    <col min="4579" max="4579" width="8.28515625" style="14" customWidth="1"/>
    <col min="4580" max="4580" width="20.85546875" style="14" customWidth="1"/>
    <col min="4581" max="4581" width="24.28515625" style="14" customWidth="1"/>
    <col min="4582" max="4582" width="13" style="14" customWidth="1"/>
    <col min="4583" max="4583" width="7.5703125" style="14" bestFit="1" customWidth="1"/>
    <col min="4584" max="4584" width="5.7109375" style="14" bestFit="1" customWidth="1"/>
    <col min="4585" max="4585" width="11.85546875" style="14" bestFit="1" customWidth="1"/>
    <col min="4586" max="4586" width="10.140625" style="14" bestFit="1" customWidth="1"/>
    <col min="4587" max="4587" width="12.7109375" style="14" bestFit="1" customWidth="1"/>
    <col min="4588" max="4831" width="9.140625" style="14"/>
    <col min="4832" max="4832" width="4.42578125" style="14" customWidth="1"/>
    <col min="4833" max="4833" width="5.5703125" style="14" customWidth="1"/>
    <col min="4834" max="4834" width="5.28515625" style="14" bestFit="1" customWidth="1"/>
    <col min="4835" max="4835" width="8.28515625" style="14" customWidth="1"/>
    <col min="4836" max="4836" width="20.85546875" style="14" customWidth="1"/>
    <col min="4837" max="4837" width="24.28515625" style="14" customWidth="1"/>
    <col min="4838" max="4838" width="13" style="14" customWidth="1"/>
    <col min="4839" max="4839" width="7.5703125" style="14" bestFit="1" customWidth="1"/>
    <col min="4840" max="4840" width="5.7109375" style="14" bestFit="1" customWidth="1"/>
    <col min="4841" max="4841" width="11.85546875" style="14" bestFit="1" customWidth="1"/>
    <col min="4842" max="4842" width="10.140625" style="14" bestFit="1" customWidth="1"/>
    <col min="4843" max="4843" width="12.7109375" style="14" bestFit="1" customWidth="1"/>
    <col min="4844" max="5087" width="9.140625" style="14"/>
    <col min="5088" max="5088" width="4.42578125" style="14" customWidth="1"/>
    <col min="5089" max="5089" width="5.5703125" style="14" customWidth="1"/>
    <col min="5090" max="5090" width="5.28515625" style="14" bestFit="1" customWidth="1"/>
    <col min="5091" max="5091" width="8.28515625" style="14" customWidth="1"/>
    <col min="5092" max="5092" width="20.85546875" style="14" customWidth="1"/>
    <col min="5093" max="5093" width="24.28515625" style="14" customWidth="1"/>
    <col min="5094" max="5094" width="13" style="14" customWidth="1"/>
    <col min="5095" max="5095" width="7.5703125" style="14" bestFit="1" customWidth="1"/>
    <col min="5096" max="5096" width="5.7109375" style="14" bestFit="1" customWidth="1"/>
    <col min="5097" max="5097" width="11.85546875" style="14" bestFit="1" customWidth="1"/>
    <col min="5098" max="5098" width="10.140625" style="14" bestFit="1" customWidth="1"/>
    <col min="5099" max="5099" width="12.7109375" style="14" bestFit="1" customWidth="1"/>
    <col min="5100" max="5343" width="9.140625" style="14"/>
    <col min="5344" max="5344" width="4.42578125" style="14" customWidth="1"/>
    <col min="5345" max="5345" width="5.5703125" style="14" customWidth="1"/>
    <col min="5346" max="5346" width="5.28515625" style="14" bestFit="1" customWidth="1"/>
    <col min="5347" max="5347" width="8.28515625" style="14" customWidth="1"/>
    <col min="5348" max="5348" width="20.85546875" style="14" customWidth="1"/>
    <col min="5349" max="5349" width="24.28515625" style="14" customWidth="1"/>
    <col min="5350" max="5350" width="13" style="14" customWidth="1"/>
    <col min="5351" max="5351" width="7.5703125" style="14" bestFit="1" customWidth="1"/>
    <col min="5352" max="5352" width="5.7109375" style="14" bestFit="1" customWidth="1"/>
    <col min="5353" max="5353" width="11.85546875" style="14" bestFit="1" customWidth="1"/>
    <col min="5354" max="5354" width="10.140625" style="14" bestFit="1" customWidth="1"/>
    <col min="5355" max="5355" width="12.7109375" style="14" bestFit="1" customWidth="1"/>
    <col min="5356" max="5599" width="9.140625" style="14"/>
    <col min="5600" max="5600" width="4.42578125" style="14" customWidth="1"/>
    <col min="5601" max="5601" width="5.5703125" style="14" customWidth="1"/>
    <col min="5602" max="5602" width="5.28515625" style="14" bestFit="1" customWidth="1"/>
    <col min="5603" max="5603" width="8.28515625" style="14" customWidth="1"/>
    <col min="5604" max="5604" width="20.85546875" style="14" customWidth="1"/>
    <col min="5605" max="5605" width="24.28515625" style="14" customWidth="1"/>
    <col min="5606" max="5606" width="13" style="14" customWidth="1"/>
    <col min="5607" max="5607" width="7.5703125" style="14" bestFit="1" customWidth="1"/>
    <col min="5608" max="5608" width="5.7109375" style="14" bestFit="1" customWidth="1"/>
    <col min="5609" max="5609" width="11.85546875" style="14" bestFit="1" customWidth="1"/>
    <col min="5610" max="5610" width="10.140625" style="14" bestFit="1" customWidth="1"/>
    <col min="5611" max="5611" width="12.7109375" style="14" bestFit="1" customWidth="1"/>
    <col min="5612" max="5855" width="9.140625" style="14"/>
    <col min="5856" max="5856" width="4.42578125" style="14" customWidth="1"/>
    <col min="5857" max="5857" width="5.5703125" style="14" customWidth="1"/>
    <col min="5858" max="5858" width="5.28515625" style="14" bestFit="1" customWidth="1"/>
    <col min="5859" max="5859" width="8.28515625" style="14" customWidth="1"/>
    <col min="5860" max="5860" width="20.85546875" style="14" customWidth="1"/>
    <col min="5861" max="5861" width="24.28515625" style="14" customWidth="1"/>
    <col min="5862" max="5862" width="13" style="14" customWidth="1"/>
    <col min="5863" max="5863" width="7.5703125" style="14" bestFit="1" customWidth="1"/>
    <col min="5864" max="5864" width="5.7109375" style="14" bestFit="1" customWidth="1"/>
    <col min="5865" max="5865" width="11.85546875" style="14" bestFit="1" customWidth="1"/>
    <col min="5866" max="5866" width="10.140625" style="14" bestFit="1" customWidth="1"/>
    <col min="5867" max="5867" width="12.7109375" style="14" bestFit="1" customWidth="1"/>
    <col min="5868" max="6111" width="9.140625" style="14"/>
    <col min="6112" max="6112" width="4.42578125" style="14" customWidth="1"/>
    <col min="6113" max="6113" width="5.5703125" style="14" customWidth="1"/>
    <col min="6114" max="6114" width="5.28515625" style="14" bestFit="1" customWidth="1"/>
    <col min="6115" max="6115" width="8.28515625" style="14" customWidth="1"/>
    <col min="6116" max="6116" width="20.85546875" style="14" customWidth="1"/>
    <col min="6117" max="6117" width="24.28515625" style="14" customWidth="1"/>
    <col min="6118" max="6118" width="13" style="14" customWidth="1"/>
    <col min="6119" max="6119" width="7.5703125" style="14" bestFit="1" customWidth="1"/>
    <col min="6120" max="6120" width="5.7109375" style="14" bestFit="1" customWidth="1"/>
    <col min="6121" max="6121" width="11.85546875" style="14" bestFit="1" customWidth="1"/>
    <col min="6122" max="6122" width="10.140625" style="14" bestFit="1" customWidth="1"/>
    <col min="6123" max="6123" width="12.7109375" style="14" bestFit="1" customWidth="1"/>
    <col min="6124" max="6367" width="9.140625" style="14"/>
    <col min="6368" max="6368" width="4.42578125" style="14" customWidth="1"/>
    <col min="6369" max="6369" width="5.5703125" style="14" customWidth="1"/>
    <col min="6370" max="6370" width="5.28515625" style="14" bestFit="1" customWidth="1"/>
    <col min="6371" max="6371" width="8.28515625" style="14" customWidth="1"/>
    <col min="6372" max="6372" width="20.85546875" style="14" customWidth="1"/>
    <col min="6373" max="6373" width="24.28515625" style="14" customWidth="1"/>
    <col min="6374" max="6374" width="13" style="14" customWidth="1"/>
    <col min="6375" max="6375" width="7.5703125" style="14" bestFit="1" customWidth="1"/>
    <col min="6376" max="6376" width="5.7109375" style="14" bestFit="1" customWidth="1"/>
    <col min="6377" max="6377" width="11.85546875" style="14" bestFit="1" customWidth="1"/>
    <col min="6378" max="6378" width="10.140625" style="14" bestFit="1" customWidth="1"/>
    <col min="6379" max="6379" width="12.7109375" style="14" bestFit="1" customWidth="1"/>
    <col min="6380" max="6623" width="9.140625" style="14"/>
    <col min="6624" max="6624" width="4.42578125" style="14" customWidth="1"/>
    <col min="6625" max="6625" width="5.5703125" style="14" customWidth="1"/>
    <col min="6626" max="6626" width="5.28515625" style="14" bestFit="1" customWidth="1"/>
    <col min="6627" max="6627" width="8.28515625" style="14" customWidth="1"/>
    <col min="6628" max="6628" width="20.85546875" style="14" customWidth="1"/>
    <col min="6629" max="6629" width="24.28515625" style="14" customWidth="1"/>
    <col min="6630" max="6630" width="13" style="14" customWidth="1"/>
    <col min="6631" max="6631" width="7.5703125" style="14" bestFit="1" customWidth="1"/>
    <col min="6632" max="6632" width="5.7109375" style="14" bestFit="1" customWidth="1"/>
    <col min="6633" max="6633" width="11.85546875" style="14" bestFit="1" customWidth="1"/>
    <col min="6634" max="6634" width="10.140625" style="14" bestFit="1" customWidth="1"/>
    <col min="6635" max="6635" width="12.7109375" style="14" bestFit="1" customWidth="1"/>
    <col min="6636" max="6879" width="9.140625" style="14"/>
    <col min="6880" max="6880" width="4.42578125" style="14" customWidth="1"/>
    <col min="6881" max="6881" width="5.5703125" style="14" customWidth="1"/>
    <col min="6882" max="6882" width="5.28515625" style="14" bestFit="1" customWidth="1"/>
    <col min="6883" max="6883" width="8.28515625" style="14" customWidth="1"/>
    <col min="6884" max="6884" width="20.85546875" style="14" customWidth="1"/>
    <col min="6885" max="6885" width="24.28515625" style="14" customWidth="1"/>
    <col min="6886" max="6886" width="13" style="14" customWidth="1"/>
    <col min="6887" max="6887" width="7.5703125" style="14" bestFit="1" customWidth="1"/>
    <col min="6888" max="6888" width="5.7109375" style="14" bestFit="1" customWidth="1"/>
    <col min="6889" max="6889" width="11.85546875" style="14" bestFit="1" customWidth="1"/>
    <col min="6890" max="6890" width="10.140625" style="14" bestFit="1" customWidth="1"/>
    <col min="6891" max="6891" width="12.7109375" style="14" bestFit="1" customWidth="1"/>
    <col min="6892" max="7135" width="9.140625" style="14"/>
    <col min="7136" max="7136" width="4.42578125" style="14" customWidth="1"/>
    <col min="7137" max="7137" width="5.5703125" style="14" customWidth="1"/>
    <col min="7138" max="7138" width="5.28515625" style="14" bestFit="1" customWidth="1"/>
    <col min="7139" max="7139" width="8.28515625" style="14" customWidth="1"/>
    <col min="7140" max="7140" width="20.85546875" style="14" customWidth="1"/>
    <col min="7141" max="7141" width="24.28515625" style="14" customWidth="1"/>
    <col min="7142" max="7142" width="13" style="14" customWidth="1"/>
    <col min="7143" max="7143" width="7.5703125" style="14" bestFit="1" customWidth="1"/>
    <col min="7144" max="7144" width="5.7109375" style="14" bestFit="1" customWidth="1"/>
    <col min="7145" max="7145" width="11.85546875" style="14" bestFit="1" customWidth="1"/>
    <col min="7146" max="7146" width="10.140625" style="14" bestFit="1" customWidth="1"/>
    <col min="7147" max="7147" width="12.7109375" style="14" bestFit="1" customWidth="1"/>
    <col min="7148" max="7391" width="9.140625" style="14"/>
    <col min="7392" max="7392" width="4.42578125" style="14" customWidth="1"/>
    <col min="7393" max="7393" width="5.5703125" style="14" customWidth="1"/>
    <col min="7394" max="7394" width="5.28515625" style="14" bestFit="1" customWidth="1"/>
    <col min="7395" max="7395" width="8.28515625" style="14" customWidth="1"/>
    <col min="7396" max="7396" width="20.85546875" style="14" customWidth="1"/>
    <col min="7397" max="7397" width="24.28515625" style="14" customWidth="1"/>
    <col min="7398" max="7398" width="13" style="14" customWidth="1"/>
    <col min="7399" max="7399" width="7.5703125" style="14" bestFit="1" customWidth="1"/>
    <col min="7400" max="7400" width="5.7109375" style="14" bestFit="1" customWidth="1"/>
    <col min="7401" max="7401" width="11.85546875" style="14" bestFit="1" customWidth="1"/>
    <col min="7402" max="7402" width="10.140625" style="14" bestFit="1" customWidth="1"/>
    <col min="7403" max="7403" width="12.7109375" style="14" bestFit="1" customWidth="1"/>
    <col min="7404" max="7647" width="9.140625" style="14"/>
    <col min="7648" max="7648" width="4.42578125" style="14" customWidth="1"/>
    <col min="7649" max="7649" width="5.5703125" style="14" customWidth="1"/>
    <col min="7650" max="7650" width="5.28515625" style="14" bestFit="1" customWidth="1"/>
    <col min="7651" max="7651" width="8.28515625" style="14" customWidth="1"/>
    <col min="7652" max="7652" width="20.85546875" style="14" customWidth="1"/>
    <col min="7653" max="7653" width="24.28515625" style="14" customWidth="1"/>
    <col min="7654" max="7654" width="13" style="14" customWidth="1"/>
    <col min="7655" max="7655" width="7.5703125" style="14" bestFit="1" customWidth="1"/>
    <col min="7656" max="7656" width="5.7109375" style="14" bestFit="1" customWidth="1"/>
    <col min="7657" max="7657" width="11.85546875" style="14" bestFit="1" customWidth="1"/>
    <col min="7658" max="7658" width="10.140625" style="14" bestFit="1" customWidth="1"/>
    <col min="7659" max="7659" width="12.7109375" style="14" bestFit="1" customWidth="1"/>
    <col min="7660" max="7903" width="9.140625" style="14"/>
    <col min="7904" max="7904" width="4.42578125" style="14" customWidth="1"/>
    <col min="7905" max="7905" width="5.5703125" style="14" customWidth="1"/>
    <col min="7906" max="7906" width="5.28515625" style="14" bestFit="1" customWidth="1"/>
    <col min="7907" max="7907" width="8.28515625" style="14" customWidth="1"/>
    <col min="7908" max="7908" width="20.85546875" style="14" customWidth="1"/>
    <col min="7909" max="7909" width="24.28515625" style="14" customWidth="1"/>
    <col min="7910" max="7910" width="13" style="14" customWidth="1"/>
    <col min="7911" max="7911" width="7.5703125" style="14" bestFit="1" customWidth="1"/>
    <col min="7912" max="7912" width="5.7109375" style="14" bestFit="1" customWidth="1"/>
    <col min="7913" max="7913" width="11.85546875" style="14" bestFit="1" customWidth="1"/>
    <col min="7914" max="7914" width="10.140625" style="14" bestFit="1" customWidth="1"/>
    <col min="7915" max="7915" width="12.7109375" style="14" bestFit="1" customWidth="1"/>
    <col min="7916" max="8159" width="9.140625" style="14"/>
    <col min="8160" max="8160" width="4.42578125" style="14" customWidth="1"/>
    <col min="8161" max="8161" width="5.5703125" style="14" customWidth="1"/>
    <col min="8162" max="8162" width="5.28515625" style="14" bestFit="1" customWidth="1"/>
    <col min="8163" max="8163" width="8.28515625" style="14" customWidth="1"/>
    <col min="8164" max="8164" width="20.85546875" style="14" customWidth="1"/>
    <col min="8165" max="8165" width="24.28515625" style="14" customWidth="1"/>
    <col min="8166" max="8166" width="13" style="14" customWidth="1"/>
    <col min="8167" max="8167" width="7.5703125" style="14" bestFit="1" customWidth="1"/>
    <col min="8168" max="8168" width="5.7109375" style="14" bestFit="1" customWidth="1"/>
    <col min="8169" max="8169" width="11.85546875" style="14" bestFit="1" customWidth="1"/>
    <col min="8170" max="8170" width="10.140625" style="14" bestFit="1" customWidth="1"/>
    <col min="8171" max="8171" width="12.7109375" style="14" bestFit="1" customWidth="1"/>
    <col min="8172" max="8415" width="9.140625" style="14"/>
    <col min="8416" max="8416" width="4.42578125" style="14" customWidth="1"/>
    <col min="8417" max="8417" width="5.5703125" style="14" customWidth="1"/>
    <col min="8418" max="8418" width="5.28515625" style="14" bestFit="1" customWidth="1"/>
    <col min="8419" max="8419" width="8.28515625" style="14" customWidth="1"/>
    <col min="8420" max="8420" width="20.85546875" style="14" customWidth="1"/>
    <col min="8421" max="8421" width="24.28515625" style="14" customWidth="1"/>
    <col min="8422" max="8422" width="13" style="14" customWidth="1"/>
    <col min="8423" max="8423" width="7.5703125" style="14" bestFit="1" customWidth="1"/>
    <col min="8424" max="8424" width="5.7109375" style="14" bestFit="1" customWidth="1"/>
    <col min="8425" max="8425" width="11.85546875" style="14" bestFit="1" customWidth="1"/>
    <col min="8426" max="8426" width="10.140625" style="14" bestFit="1" customWidth="1"/>
    <col min="8427" max="8427" width="12.7109375" style="14" bestFit="1" customWidth="1"/>
    <col min="8428" max="8671" width="9.140625" style="14"/>
    <col min="8672" max="8672" width="4.42578125" style="14" customWidth="1"/>
    <col min="8673" max="8673" width="5.5703125" style="14" customWidth="1"/>
    <col min="8674" max="8674" width="5.28515625" style="14" bestFit="1" customWidth="1"/>
    <col min="8675" max="8675" width="8.28515625" style="14" customWidth="1"/>
    <col min="8676" max="8676" width="20.85546875" style="14" customWidth="1"/>
    <col min="8677" max="8677" width="24.28515625" style="14" customWidth="1"/>
    <col min="8678" max="8678" width="13" style="14" customWidth="1"/>
    <col min="8679" max="8679" width="7.5703125" style="14" bestFit="1" customWidth="1"/>
    <col min="8680" max="8680" width="5.7109375" style="14" bestFit="1" customWidth="1"/>
    <col min="8681" max="8681" width="11.85546875" style="14" bestFit="1" customWidth="1"/>
    <col min="8682" max="8682" width="10.140625" style="14" bestFit="1" customWidth="1"/>
    <col min="8683" max="8683" width="12.7109375" style="14" bestFit="1" customWidth="1"/>
    <col min="8684" max="8927" width="9.140625" style="14"/>
    <col min="8928" max="8928" width="4.42578125" style="14" customWidth="1"/>
    <col min="8929" max="8929" width="5.5703125" style="14" customWidth="1"/>
    <col min="8930" max="8930" width="5.28515625" style="14" bestFit="1" customWidth="1"/>
    <col min="8931" max="8931" width="8.28515625" style="14" customWidth="1"/>
    <col min="8932" max="8932" width="20.85546875" style="14" customWidth="1"/>
    <col min="8933" max="8933" width="24.28515625" style="14" customWidth="1"/>
    <col min="8934" max="8934" width="13" style="14" customWidth="1"/>
    <col min="8935" max="8935" width="7.5703125" style="14" bestFit="1" customWidth="1"/>
    <col min="8936" max="8936" width="5.7109375" style="14" bestFit="1" customWidth="1"/>
    <col min="8937" max="8937" width="11.85546875" style="14" bestFit="1" customWidth="1"/>
    <col min="8938" max="8938" width="10.140625" style="14" bestFit="1" customWidth="1"/>
    <col min="8939" max="8939" width="12.7109375" style="14" bestFit="1" customWidth="1"/>
    <col min="8940" max="9183" width="9.140625" style="14"/>
    <col min="9184" max="9184" width="4.42578125" style="14" customWidth="1"/>
    <col min="9185" max="9185" width="5.5703125" style="14" customWidth="1"/>
    <col min="9186" max="9186" width="5.28515625" style="14" bestFit="1" customWidth="1"/>
    <col min="9187" max="9187" width="8.28515625" style="14" customWidth="1"/>
    <col min="9188" max="9188" width="20.85546875" style="14" customWidth="1"/>
    <col min="9189" max="9189" width="24.28515625" style="14" customWidth="1"/>
    <col min="9190" max="9190" width="13" style="14" customWidth="1"/>
    <col min="9191" max="9191" width="7.5703125" style="14" bestFit="1" customWidth="1"/>
    <col min="9192" max="9192" width="5.7109375" style="14" bestFit="1" customWidth="1"/>
    <col min="9193" max="9193" width="11.85546875" style="14" bestFit="1" customWidth="1"/>
    <col min="9194" max="9194" width="10.140625" style="14" bestFit="1" customWidth="1"/>
    <col min="9195" max="9195" width="12.7109375" style="14" bestFit="1" customWidth="1"/>
    <col min="9196" max="9439" width="9.140625" style="14"/>
    <col min="9440" max="9440" width="4.42578125" style="14" customWidth="1"/>
    <col min="9441" max="9441" width="5.5703125" style="14" customWidth="1"/>
    <col min="9442" max="9442" width="5.28515625" style="14" bestFit="1" customWidth="1"/>
    <col min="9443" max="9443" width="8.28515625" style="14" customWidth="1"/>
    <col min="9444" max="9444" width="20.85546875" style="14" customWidth="1"/>
    <col min="9445" max="9445" width="24.28515625" style="14" customWidth="1"/>
    <col min="9446" max="9446" width="13" style="14" customWidth="1"/>
    <col min="9447" max="9447" width="7.5703125" style="14" bestFit="1" customWidth="1"/>
    <col min="9448" max="9448" width="5.7109375" style="14" bestFit="1" customWidth="1"/>
    <col min="9449" max="9449" width="11.85546875" style="14" bestFit="1" customWidth="1"/>
    <col min="9450" max="9450" width="10.140625" style="14" bestFit="1" customWidth="1"/>
    <col min="9451" max="9451" width="12.7109375" style="14" bestFit="1" customWidth="1"/>
    <col min="9452" max="9695" width="9.140625" style="14"/>
    <col min="9696" max="9696" width="4.42578125" style="14" customWidth="1"/>
    <col min="9697" max="9697" width="5.5703125" style="14" customWidth="1"/>
    <col min="9698" max="9698" width="5.28515625" style="14" bestFit="1" customWidth="1"/>
    <col min="9699" max="9699" width="8.28515625" style="14" customWidth="1"/>
    <col min="9700" max="9700" width="20.85546875" style="14" customWidth="1"/>
    <col min="9701" max="9701" width="24.28515625" style="14" customWidth="1"/>
    <col min="9702" max="9702" width="13" style="14" customWidth="1"/>
    <col min="9703" max="9703" width="7.5703125" style="14" bestFit="1" customWidth="1"/>
    <col min="9704" max="9704" width="5.7109375" style="14" bestFit="1" customWidth="1"/>
    <col min="9705" max="9705" width="11.85546875" style="14" bestFit="1" customWidth="1"/>
    <col min="9706" max="9706" width="10.140625" style="14" bestFit="1" customWidth="1"/>
    <col min="9707" max="9707" width="12.7109375" style="14" bestFit="1" customWidth="1"/>
    <col min="9708" max="9951" width="9.140625" style="14"/>
    <col min="9952" max="9952" width="4.42578125" style="14" customWidth="1"/>
    <col min="9953" max="9953" width="5.5703125" style="14" customWidth="1"/>
    <col min="9954" max="9954" width="5.28515625" style="14" bestFit="1" customWidth="1"/>
    <col min="9955" max="9955" width="8.28515625" style="14" customWidth="1"/>
    <col min="9956" max="9956" width="20.85546875" style="14" customWidth="1"/>
    <col min="9957" max="9957" width="24.28515625" style="14" customWidth="1"/>
    <col min="9958" max="9958" width="13" style="14" customWidth="1"/>
    <col min="9959" max="9959" width="7.5703125" style="14" bestFit="1" customWidth="1"/>
    <col min="9960" max="9960" width="5.7109375" style="14" bestFit="1" customWidth="1"/>
    <col min="9961" max="9961" width="11.85546875" style="14" bestFit="1" customWidth="1"/>
    <col min="9962" max="9962" width="10.140625" style="14" bestFit="1" customWidth="1"/>
    <col min="9963" max="9963" width="12.7109375" style="14" bestFit="1" customWidth="1"/>
    <col min="9964" max="10207" width="9.140625" style="14"/>
    <col min="10208" max="10208" width="4.42578125" style="14" customWidth="1"/>
    <col min="10209" max="10209" width="5.5703125" style="14" customWidth="1"/>
    <col min="10210" max="10210" width="5.28515625" style="14" bestFit="1" customWidth="1"/>
    <col min="10211" max="10211" width="8.28515625" style="14" customWidth="1"/>
    <col min="10212" max="10212" width="20.85546875" style="14" customWidth="1"/>
    <col min="10213" max="10213" width="24.28515625" style="14" customWidth="1"/>
    <col min="10214" max="10214" width="13" style="14" customWidth="1"/>
    <col min="10215" max="10215" width="7.5703125" style="14" bestFit="1" customWidth="1"/>
    <col min="10216" max="10216" width="5.7109375" style="14" bestFit="1" customWidth="1"/>
    <col min="10217" max="10217" width="11.85546875" style="14" bestFit="1" customWidth="1"/>
    <col min="10218" max="10218" width="10.140625" style="14" bestFit="1" customWidth="1"/>
    <col min="10219" max="10219" width="12.7109375" style="14" bestFit="1" customWidth="1"/>
    <col min="10220" max="10463" width="9.140625" style="14"/>
    <col min="10464" max="10464" width="4.42578125" style="14" customWidth="1"/>
    <col min="10465" max="10465" width="5.5703125" style="14" customWidth="1"/>
    <col min="10466" max="10466" width="5.28515625" style="14" bestFit="1" customWidth="1"/>
    <col min="10467" max="10467" width="8.28515625" style="14" customWidth="1"/>
    <col min="10468" max="10468" width="20.85546875" style="14" customWidth="1"/>
    <col min="10469" max="10469" width="24.28515625" style="14" customWidth="1"/>
    <col min="10470" max="10470" width="13" style="14" customWidth="1"/>
    <col min="10471" max="10471" width="7.5703125" style="14" bestFit="1" customWidth="1"/>
    <col min="10472" max="10472" width="5.7109375" style="14" bestFit="1" customWidth="1"/>
    <col min="10473" max="10473" width="11.85546875" style="14" bestFit="1" customWidth="1"/>
    <col min="10474" max="10474" width="10.140625" style="14" bestFit="1" customWidth="1"/>
    <col min="10475" max="10475" width="12.7109375" style="14" bestFit="1" customWidth="1"/>
    <col min="10476" max="10719" width="9.140625" style="14"/>
    <col min="10720" max="10720" width="4.42578125" style="14" customWidth="1"/>
    <col min="10721" max="10721" width="5.5703125" style="14" customWidth="1"/>
    <col min="10722" max="10722" width="5.28515625" style="14" bestFit="1" customWidth="1"/>
    <col min="10723" max="10723" width="8.28515625" style="14" customWidth="1"/>
    <col min="10724" max="10724" width="20.85546875" style="14" customWidth="1"/>
    <col min="10725" max="10725" width="24.28515625" style="14" customWidth="1"/>
    <col min="10726" max="10726" width="13" style="14" customWidth="1"/>
    <col min="10727" max="10727" width="7.5703125" style="14" bestFit="1" customWidth="1"/>
    <col min="10728" max="10728" width="5.7109375" style="14" bestFit="1" customWidth="1"/>
    <col min="10729" max="10729" width="11.85546875" style="14" bestFit="1" customWidth="1"/>
    <col min="10730" max="10730" width="10.140625" style="14" bestFit="1" customWidth="1"/>
    <col min="10731" max="10731" width="12.7109375" style="14" bestFit="1" customWidth="1"/>
    <col min="10732" max="10975" width="9.140625" style="14"/>
    <col min="10976" max="10976" width="4.42578125" style="14" customWidth="1"/>
    <col min="10977" max="10977" width="5.5703125" style="14" customWidth="1"/>
    <col min="10978" max="10978" width="5.28515625" style="14" bestFit="1" customWidth="1"/>
    <col min="10979" max="10979" width="8.28515625" style="14" customWidth="1"/>
    <col min="10980" max="10980" width="20.85546875" style="14" customWidth="1"/>
    <col min="10981" max="10981" width="24.28515625" style="14" customWidth="1"/>
    <col min="10982" max="10982" width="13" style="14" customWidth="1"/>
    <col min="10983" max="10983" width="7.5703125" style="14" bestFit="1" customWidth="1"/>
    <col min="10984" max="10984" width="5.7109375" style="14" bestFit="1" customWidth="1"/>
    <col min="10985" max="10985" width="11.85546875" style="14" bestFit="1" customWidth="1"/>
    <col min="10986" max="10986" width="10.140625" style="14" bestFit="1" customWidth="1"/>
    <col min="10987" max="10987" width="12.7109375" style="14" bestFit="1" customWidth="1"/>
    <col min="10988" max="11231" width="9.140625" style="14"/>
    <col min="11232" max="11232" width="4.42578125" style="14" customWidth="1"/>
    <col min="11233" max="11233" width="5.5703125" style="14" customWidth="1"/>
    <col min="11234" max="11234" width="5.28515625" style="14" bestFit="1" customWidth="1"/>
    <col min="11235" max="11235" width="8.28515625" style="14" customWidth="1"/>
    <col min="11236" max="11236" width="20.85546875" style="14" customWidth="1"/>
    <col min="11237" max="11237" width="24.28515625" style="14" customWidth="1"/>
    <col min="11238" max="11238" width="13" style="14" customWidth="1"/>
    <col min="11239" max="11239" width="7.5703125" style="14" bestFit="1" customWidth="1"/>
    <col min="11240" max="11240" width="5.7109375" style="14" bestFit="1" customWidth="1"/>
    <col min="11241" max="11241" width="11.85546875" style="14" bestFit="1" customWidth="1"/>
    <col min="11242" max="11242" width="10.140625" style="14" bestFit="1" customWidth="1"/>
    <col min="11243" max="11243" width="12.7109375" style="14" bestFit="1" customWidth="1"/>
    <col min="11244" max="11487" width="9.140625" style="14"/>
    <col min="11488" max="11488" width="4.42578125" style="14" customWidth="1"/>
    <col min="11489" max="11489" width="5.5703125" style="14" customWidth="1"/>
    <col min="11490" max="11490" width="5.28515625" style="14" bestFit="1" customWidth="1"/>
    <col min="11491" max="11491" width="8.28515625" style="14" customWidth="1"/>
    <col min="11492" max="11492" width="20.85546875" style="14" customWidth="1"/>
    <col min="11493" max="11493" width="24.28515625" style="14" customWidth="1"/>
    <col min="11494" max="11494" width="13" style="14" customWidth="1"/>
    <col min="11495" max="11495" width="7.5703125" style="14" bestFit="1" customWidth="1"/>
    <col min="11496" max="11496" width="5.7109375" style="14" bestFit="1" customWidth="1"/>
    <col min="11497" max="11497" width="11.85546875" style="14" bestFit="1" customWidth="1"/>
    <col min="11498" max="11498" width="10.140625" style="14" bestFit="1" customWidth="1"/>
    <col min="11499" max="11499" width="12.7109375" style="14" bestFit="1" customWidth="1"/>
    <col min="11500" max="11743" width="9.140625" style="14"/>
    <col min="11744" max="11744" width="4.42578125" style="14" customWidth="1"/>
    <col min="11745" max="11745" width="5.5703125" style="14" customWidth="1"/>
    <col min="11746" max="11746" width="5.28515625" style="14" bestFit="1" customWidth="1"/>
    <col min="11747" max="11747" width="8.28515625" style="14" customWidth="1"/>
    <col min="11748" max="11748" width="20.85546875" style="14" customWidth="1"/>
    <col min="11749" max="11749" width="24.28515625" style="14" customWidth="1"/>
    <col min="11750" max="11750" width="13" style="14" customWidth="1"/>
    <col min="11751" max="11751" width="7.5703125" style="14" bestFit="1" customWidth="1"/>
    <col min="11752" max="11752" width="5.7109375" style="14" bestFit="1" customWidth="1"/>
    <col min="11753" max="11753" width="11.85546875" style="14" bestFit="1" customWidth="1"/>
    <col min="11754" max="11754" width="10.140625" style="14" bestFit="1" customWidth="1"/>
    <col min="11755" max="11755" width="12.7109375" style="14" bestFit="1" customWidth="1"/>
    <col min="11756" max="11999" width="9.140625" style="14"/>
    <col min="12000" max="12000" width="4.42578125" style="14" customWidth="1"/>
    <col min="12001" max="12001" width="5.5703125" style="14" customWidth="1"/>
    <col min="12002" max="12002" width="5.28515625" style="14" bestFit="1" customWidth="1"/>
    <col min="12003" max="12003" width="8.28515625" style="14" customWidth="1"/>
    <col min="12004" max="12004" width="20.85546875" style="14" customWidth="1"/>
    <col min="12005" max="12005" width="24.28515625" style="14" customWidth="1"/>
    <col min="12006" max="12006" width="13" style="14" customWidth="1"/>
    <col min="12007" max="12007" width="7.5703125" style="14" bestFit="1" customWidth="1"/>
    <col min="12008" max="12008" width="5.7109375" style="14" bestFit="1" customWidth="1"/>
    <col min="12009" max="12009" width="11.85546875" style="14" bestFit="1" customWidth="1"/>
    <col min="12010" max="12010" width="10.140625" style="14" bestFit="1" customWidth="1"/>
    <col min="12011" max="12011" width="12.7109375" style="14" bestFit="1" customWidth="1"/>
    <col min="12012" max="12255" width="9.140625" style="14"/>
    <col min="12256" max="12256" width="4.42578125" style="14" customWidth="1"/>
    <col min="12257" max="12257" width="5.5703125" style="14" customWidth="1"/>
    <col min="12258" max="12258" width="5.28515625" style="14" bestFit="1" customWidth="1"/>
    <col min="12259" max="12259" width="8.28515625" style="14" customWidth="1"/>
    <col min="12260" max="12260" width="20.85546875" style="14" customWidth="1"/>
    <col min="12261" max="12261" width="24.28515625" style="14" customWidth="1"/>
    <col min="12262" max="12262" width="13" style="14" customWidth="1"/>
    <col min="12263" max="12263" width="7.5703125" style="14" bestFit="1" customWidth="1"/>
    <col min="12264" max="12264" width="5.7109375" style="14" bestFit="1" customWidth="1"/>
    <col min="12265" max="12265" width="11.85546875" style="14" bestFit="1" customWidth="1"/>
    <col min="12266" max="12266" width="10.140625" style="14" bestFit="1" customWidth="1"/>
    <col min="12267" max="12267" width="12.7109375" style="14" bestFit="1" customWidth="1"/>
    <col min="12268" max="12511" width="9.140625" style="14"/>
    <col min="12512" max="12512" width="4.42578125" style="14" customWidth="1"/>
    <col min="12513" max="12513" width="5.5703125" style="14" customWidth="1"/>
    <col min="12514" max="12514" width="5.28515625" style="14" bestFit="1" customWidth="1"/>
    <col min="12515" max="12515" width="8.28515625" style="14" customWidth="1"/>
    <col min="12516" max="12516" width="20.85546875" style="14" customWidth="1"/>
    <col min="12517" max="12517" width="24.28515625" style="14" customWidth="1"/>
    <col min="12518" max="12518" width="13" style="14" customWidth="1"/>
    <col min="12519" max="12519" width="7.5703125" style="14" bestFit="1" customWidth="1"/>
    <col min="12520" max="12520" width="5.7109375" style="14" bestFit="1" customWidth="1"/>
    <col min="12521" max="12521" width="11.85546875" style="14" bestFit="1" customWidth="1"/>
    <col min="12522" max="12522" width="10.140625" style="14" bestFit="1" customWidth="1"/>
    <col min="12523" max="12523" width="12.7109375" style="14" bestFit="1" customWidth="1"/>
    <col min="12524" max="12767" width="9.140625" style="14"/>
    <col min="12768" max="12768" width="4.42578125" style="14" customWidth="1"/>
    <col min="12769" max="12769" width="5.5703125" style="14" customWidth="1"/>
    <col min="12770" max="12770" width="5.28515625" style="14" bestFit="1" customWidth="1"/>
    <col min="12771" max="12771" width="8.28515625" style="14" customWidth="1"/>
    <col min="12772" max="12772" width="20.85546875" style="14" customWidth="1"/>
    <col min="12773" max="12773" width="24.28515625" style="14" customWidth="1"/>
    <col min="12774" max="12774" width="13" style="14" customWidth="1"/>
    <col min="12775" max="12775" width="7.5703125" style="14" bestFit="1" customWidth="1"/>
    <col min="12776" max="12776" width="5.7109375" style="14" bestFit="1" customWidth="1"/>
    <col min="12777" max="12777" width="11.85546875" style="14" bestFit="1" customWidth="1"/>
    <col min="12778" max="12778" width="10.140625" style="14" bestFit="1" customWidth="1"/>
    <col min="12779" max="12779" width="12.7109375" style="14" bestFit="1" customWidth="1"/>
    <col min="12780" max="13023" width="9.140625" style="14"/>
    <col min="13024" max="13024" width="4.42578125" style="14" customWidth="1"/>
    <col min="13025" max="13025" width="5.5703125" style="14" customWidth="1"/>
    <col min="13026" max="13026" width="5.28515625" style="14" bestFit="1" customWidth="1"/>
    <col min="13027" max="13027" width="8.28515625" style="14" customWidth="1"/>
    <col min="13028" max="13028" width="20.85546875" style="14" customWidth="1"/>
    <col min="13029" max="13029" width="24.28515625" style="14" customWidth="1"/>
    <col min="13030" max="13030" width="13" style="14" customWidth="1"/>
    <col min="13031" max="13031" width="7.5703125" style="14" bestFit="1" customWidth="1"/>
    <col min="13032" max="13032" width="5.7109375" style="14" bestFit="1" customWidth="1"/>
    <col min="13033" max="13033" width="11.85546875" style="14" bestFit="1" customWidth="1"/>
    <col min="13034" max="13034" width="10.140625" style="14" bestFit="1" customWidth="1"/>
    <col min="13035" max="13035" width="12.7109375" style="14" bestFit="1" customWidth="1"/>
    <col min="13036" max="13279" width="9.140625" style="14"/>
    <col min="13280" max="13280" width="4.42578125" style="14" customWidth="1"/>
    <col min="13281" max="13281" width="5.5703125" style="14" customWidth="1"/>
    <col min="13282" max="13282" width="5.28515625" style="14" bestFit="1" customWidth="1"/>
    <col min="13283" max="13283" width="8.28515625" style="14" customWidth="1"/>
    <col min="13284" max="13284" width="20.85546875" style="14" customWidth="1"/>
    <col min="13285" max="13285" width="24.28515625" style="14" customWidth="1"/>
    <col min="13286" max="13286" width="13" style="14" customWidth="1"/>
    <col min="13287" max="13287" width="7.5703125" style="14" bestFit="1" customWidth="1"/>
    <col min="13288" max="13288" width="5.7109375" style="14" bestFit="1" customWidth="1"/>
    <col min="13289" max="13289" width="11.85546875" style="14" bestFit="1" customWidth="1"/>
    <col min="13290" max="13290" width="10.140625" style="14" bestFit="1" customWidth="1"/>
    <col min="13291" max="13291" width="12.7109375" style="14" bestFit="1" customWidth="1"/>
    <col min="13292" max="13535" width="9.140625" style="14"/>
    <col min="13536" max="13536" width="4.42578125" style="14" customWidth="1"/>
    <col min="13537" max="13537" width="5.5703125" style="14" customWidth="1"/>
    <col min="13538" max="13538" width="5.28515625" style="14" bestFit="1" customWidth="1"/>
    <col min="13539" max="13539" width="8.28515625" style="14" customWidth="1"/>
    <col min="13540" max="13540" width="20.85546875" style="14" customWidth="1"/>
    <col min="13541" max="13541" width="24.28515625" style="14" customWidth="1"/>
    <col min="13542" max="13542" width="13" style="14" customWidth="1"/>
    <col min="13543" max="13543" width="7.5703125" style="14" bestFit="1" customWidth="1"/>
    <col min="13544" max="13544" width="5.7109375" style="14" bestFit="1" customWidth="1"/>
    <col min="13545" max="13545" width="11.85546875" style="14" bestFit="1" customWidth="1"/>
    <col min="13546" max="13546" width="10.140625" style="14" bestFit="1" customWidth="1"/>
    <col min="13547" max="13547" width="12.7109375" style="14" bestFit="1" customWidth="1"/>
    <col min="13548" max="13791" width="9.140625" style="14"/>
    <col min="13792" max="13792" width="4.42578125" style="14" customWidth="1"/>
    <col min="13793" max="13793" width="5.5703125" style="14" customWidth="1"/>
    <col min="13794" max="13794" width="5.28515625" style="14" bestFit="1" customWidth="1"/>
    <col min="13795" max="13795" width="8.28515625" style="14" customWidth="1"/>
    <col min="13796" max="13796" width="20.85546875" style="14" customWidth="1"/>
    <col min="13797" max="13797" width="24.28515625" style="14" customWidth="1"/>
    <col min="13798" max="13798" width="13" style="14" customWidth="1"/>
    <col min="13799" max="13799" width="7.5703125" style="14" bestFit="1" customWidth="1"/>
    <col min="13800" max="13800" width="5.7109375" style="14" bestFit="1" customWidth="1"/>
    <col min="13801" max="13801" width="11.85546875" style="14" bestFit="1" customWidth="1"/>
    <col min="13802" max="13802" width="10.140625" style="14" bestFit="1" customWidth="1"/>
    <col min="13803" max="13803" width="12.7109375" style="14" bestFit="1" customWidth="1"/>
    <col min="13804" max="14047" width="9.140625" style="14"/>
    <col min="14048" max="14048" width="4.42578125" style="14" customWidth="1"/>
    <col min="14049" max="14049" width="5.5703125" style="14" customWidth="1"/>
    <col min="14050" max="14050" width="5.28515625" style="14" bestFit="1" customWidth="1"/>
    <col min="14051" max="14051" width="8.28515625" style="14" customWidth="1"/>
    <col min="14052" max="14052" width="20.85546875" style="14" customWidth="1"/>
    <col min="14053" max="14053" width="24.28515625" style="14" customWidth="1"/>
    <col min="14054" max="14054" width="13" style="14" customWidth="1"/>
    <col min="14055" max="14055" width="7.5703125" style="14" bestFit="1" customWidth="1"/>
    <col min="14056" max="14056" width="5.7109375" style="14" bestFit="1" customWidth="1"/>
    <col min="14057" max="14057" width="11.85546875" style="14" bestFit="1" customWidth="1"/>
    <col min="14058" max="14058" width="10.140625" style="14" bestFit="1" customWidth="1"/>
    <col min="14059" max="14059" width="12.7109375" style="14" bestFit="1" customWidth="1"/>
    <col min="14060" max="14303" width="9.140625" style="14"/>
    <col min="14304" max="14304" width="4.42578125" style="14" customWidth="1"/>
    <col min="14305" max="14305" width="5.5703125" style="14" customWidth="1"/>
    <col min="14306" max="14306" width="5.28515625" style="14" bestFit="1" customWidth="1"/>
    <col min="14307" max="14307" width="8.28515625" style="14" customWidth="1"/>
    <col min="14308" max="14308" width="20.85546875" style="14" customWidth="1"/>
    <col min="14309" max="14309" width="24.28515625" style="14" customWidth="1"/>
    <col min="14310" max="14310" width="13" style="14" customWidth="1"/>
    <col min="14311" max="14311" width="7.5703125" style="14" bestFit="1" customWidth="1"/>
    <col min="14312" max="14312" width="5.7109375" style="14" bestFit="1" customWidth="1"/>
    <col min="14313" max="14313" width="11.85546875" style="14" bestFit="1" customWidth="1"/>
    <col min="14314" max="14314" width="10.140625" style="14" bestFit="1" customWidth="1"/>
    <col min="14315" max="14315" width="12.7109375" style="14" bestFit="1" customWidth="1"/>
    <col min="14316" max="14559" width="9.140625" style="14"/>
    <col min="14560" max="14560" width="4.42578125" style="14" customWidth="1"/>
    <col min="14561" max="14561" width="5.5703125" style="14" customWidth="1"/>
    <col min="14562" max="14562" width="5.28515625" style="14" bestFit="1" customWidth="1"/>
    <col min="14563" max="14563" width="8.28515625" style="14" customWidth="1"/>
    <col min="14564" max="14564" width="20.85546875" style="14" customWidth="1"/>
    <col min="14565" max="14565" width="24.28515625" style="14" customWidth="1"/>
    <col min="14566" max="14566" width="13" style="14" customWidth="1"/>
    <col min="14567" max="14567" width="7.5703125" style="14" bestFit="1" customWidth="1"/>
    <col min="14568" max="14568" width="5.7109375" style="14" bestFit="1" customWidth="1"/>
    <col min="14569" max="14569" width="11.85546875" style="14" bestFit="1" customWidth="1"/>
    <col min="14570" max="14570" width="10.140625" style="14" bestFit="1" customWidth="1"/>
    <col min="14571" max="14571" width="12.7109375" style="14" bestFit="1" customWidth="1"/>
    <col min="14572" max="14815" width="9.140625" style="14"/>
    <col min="14816" max="14816" width="4.42578125" style="14" customWidth="1"/>
    <col min="14817" max="14817" width="5.5703125" style="14" customWidth="1"/>
    <col min="14818" max="14818" width="5.28515625" style="14" bestFit="1" customWidth="1"/>
    <col min="14819" max="14819" width="8.28515625" style="14" customWidth="1"/>
    <col min="14820" max="14820" width="20.85546875" style="14" customWidth="1"/>
    <col min="14821" max="14821" width="24.28515625" style="14" customWidth="1"/>
    <col min="14822" max="14822" width="13" style="14" customWidth="1"/>
    <col min="14823" max="14823" width="7.5703125" style="14" bestFit="1" customWidth="1"/>
    <col min="14824" max="14824" width="5.7109375" style="14" bestFit="1" customWidth="1"/>
    <col min="14825" max="14825" width="11.85546875" style="14" bestFit="1" customWidth="1"/>
    <col min="14826" max="14826" width="10.140625" style="14" bestFit="1" customWidth="1"/>
    <col min="14827" max="14827" width="12.7109375" style="14" bestFit="1" customWidth="1"/>
    <col min="14828" max="15071" width="9.140625" style="14"/>
    <col min="15072" max="15072" width="4.42578125" style="14" customWidth="1"/>
    <col min="15073" max="15073" width="5.5703125" style="14" customWidth="1"/>
    <col min="15074" max="15074" width="5.28515625" style="14" bestFit="1" customWidth="1"/>
    <col min="15075" max="15075" width="8.28515625" style="14" customWidth="1"/>
    <col min="15076" max="15076" width="20.85546875" style="14" customWidth="1"/>
    <col min="15077" max="15077" width="24.28515625" style="14" customWidth="1"/>
    <col min="15078" max="15078" width="13" style="14" customWidth="1"/>
    <col min="15079" max="15079" width="7.5703125" style="14" bestFit="1" customWidth="1"/>
    <col min="15080" max="15080" width="5.7109375" style="14" bestFit="1" customWidth="1"/>
    <col min="15081" max="15081" width="11.85546875" style="14" bestFit="1" customWidth="1"/>
    <col min="15082" max="15082" width="10.140625" style="14" bestFit="1" customWidth="1"/>
    <col min="15083" max="15083" width="12.7109375" style="14" bestFit="1" customWidth="1"/>
    <col min="15084" max="15327" width="9.140625" style="14"/>
    <col min="15328" max="15328" width="4.42578125" style="14" customWidth="1"/>
    <col min="15329" max="15329" width="5.5703125" style="14" customWidth="1"/>
    <col min="15330" max="15330" width="5.28515625" style="14" bestFit="1" customWidth="1"/>
    <col min="15331" max="15331" width="8.28515625" style="14" customWidth="1"/>
    <col min="15332" max="15332" width="20.85546875" style="14" customWidth="1"/>
    <col min="15333" max="15333" width="24.28515625" style="14" customWidth="1"/>
    <col min="15334" max="15334" width="13" style="14" customWidth="1"/>
    <col min="15335" max="15335" width="7.5703125" style="14" bestFit="1" customWidth="1"/>
    <col min="15336" max="15336" width="5.7109375" style="14" bestFit="1" customWidth="1"/>
    <col min="15337" max="15337" width="11.85546875" style="14" bestFit="1" customWidth="1"/>
    <col min="15338" max="15338" width="10.140625" style="14" bestFit="1" customWidth="1"/>
    <col min="15339" max="15339" width="12.7109375" style="14" bestFit="1" customWidth="1"/>
    <col min="15340" max="15583" width="9.140625" style="14"/>
    <col min="15584" max="15584" width="4.42578125" style="14" customWidth="1"/>
    <col min="15585" max="15585" width="5.5703125" style="14" customWidth="1"/>
    <col min="15586" max="15586" width="5.28515625" style="14" bestFit="1" customWidth="1"/>
    <col min="15587" max="15587" width="8.28515625" style="14" customWidth="1"/>
    <col min="15588" max="15588" width="20.85546875" style="14" customWidth="1"/>
    <col min="15589" max="15589" width="24.28515625" style="14" customWidth="1"/>
    <col min="15590" max="15590" width="13" style="14" customWidth="1"/>
    <col min="15591" max="15591" width="7.5703125" style="14" bestFit="1" customWidth="1"/>
    <col min="15592" max="15592" width="5.7109375" style="14" bestFit="1" customWidth="1"/>
    <col min="15593" max="15593" width="11.85546875" style="14" bestFit="1" customWidth="1"/>
    <col min="15594" max="15594" width="10.140625" style="14" bestFit="1" customWidth="1"/>
    <col min="15595" max="15595" width="12.7109375" style="14" bestFit="1" customWidth="1"/>
    <col min="15596" max="15839" width="9.140625" style="14"/>
    <col min="15840" max="15840" width="4.42578125" style="14" customWidth="1"/>
    <col min="15841" max="15841" width="5.5703125" style="14" customWidth="1"/>
    <col min="15842" max="15842" width="5.28515625" style="14" bestFit="1" customWidth="1"/>
    <col min="15843" max="15843" width="8.28515625" style="14" customWidth="1"/>
    <col min="15844" max="15844" width="20.85546875" style="14" customWidth="1"/>
    <col min="15845" max="15845" width="24.28515625" style="14" customWidth="1"/>
    <col min="15846" max="15846" width="13" style="14" customWidth="1"/>
    <col min="15847" max="15847" width="7.5703125" style="14" bestFit="1" customWidth="1"/>
    <col min="15848" max="15848" width="5.7109375" style="14" bestFit="1" customWidth="1"/>
    <col min="15849" max="15849" width="11.85546875" style="14" bestFit="1" customWidth="1"/>
    <col min="15850" max="15850" width="10.140625" style="14" bestFit="1" customWidth="1"/>
    <col min="15851" max="15851" width="12.7109375" style="14" bestFit="1" customWidth="1"/>
    <col min="15852" max="16095" width="9.140625" style="14"/>
    <col min="16096" max="16096" width="4.42578125" style="14" customWidth="1"/>
    <col min="16097" max="16097" width="5.5703125" style="14" customWidth="1"/>
    <col min="16098" max="16098" width="5.28515625" style="14" bestFit="1" customWidth="1"/>
    <col min="16099" max="16099" width="8.28515625" style="14" customWidth="1"/>
    <col min="16100" max="16100" width="20.85546875" style="14" customWidth="1"/>
    <col min="16101" max="16101" width="24.28515625" style="14" customWidth="1"/>
    <col min="16102" max="16102" width="13" style="14" customWidth="1"/>
    <col min="16103" max="16103" width="7.5703125" style="14" bestFit="1" customWidth="1"/>
    <col min="16104" max="16104" width="5.7109375" style="14" bestFit="1" customWidth="1"/>
    <col min="16105" max="16105" width="11.85546875" style="14" bestFit="1" customWidth="1"/>
    <col min="16106" max="16106" width="10.140625" style="14" bestFit="1" customWidth="1"/>
    <col min="16107" max="16107" width="12.7109375" style="14" bestFit="1" customWidth="1"/>
    <col min="16108" max="16384" width="9.140625" style="14"/>
  </cols>
  <sheetData>
    <row r="1" spans="1:8" x14ac:dyDescent="0.3">
      <c r="A1" s="447" t="s">
        <v>44</v>
      </c>
      <c r="B1" s="447"/>
      <c r="C1" s="447"/>
    </row>
    <row r="3" spans="1:8" ht="16.5" customHeight="1" x14ac:dyDescent="0.3">
      <c r="B3" s="446" t="s">
        <v>45</v>
      </c>
      <c r="C3" s="446"/>
      <c r="D3" s="446"/>
      <c r="E3" s="446"/>
      <c r="F3" s="446"/>
      <c r="G3" s="446"/>
    </row>
    <row r="4" spans="1:8" x14ac:dyDescent="0.3">
      <c r="C4" s="427"/>
      <c r="D4" s="428"/>
      <c r="E4" s="428"/>
      <c r="F4" s="428"/>
    </row>
    <row r="5" spans="1:8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51</v>
      </c>
      <c r="H5" s="19" t="s">
        <v>52</v>
      </c>
    </row>
    <row r="6" spans="1:8" ht="25.5" x14ac:dyDescent="0.3">
      <c r="A6" s="294">
        <v>748</v>
      </c>
      <c r="B6" s="278" t="s">
        <v>0</v>
      </c>
      <c r="C6" s="280" t="s">
        <v>521</v>
      </c>
      <c r="D6" s="280" t="s">
        <v>840</v>
      </c>
      <c r="E6" s="118">
        <v>94552.36</v>
      </c>
      <c r="F6" s="430"/>
      <c r="G6" s="431" t="s">
        <v>285</v>
      </c>
      <c r="H6" s="174">
        <v>44125</v>
      </c>
    </row>
    <row r="7" spans="1:8" ht="25.5" x14ac:dyDescent="0.3">
      <c r="A7" s="294">
        <v>749</v>
      </c>
      <c r="B7" s="278" t="s">
        <v>0</v>
      </c>
      <c r="C7" s="280" t="s">
        <v>411</v>
      </c>
      <c r="D7" s="280" t="s">
        <v>841</v>
      </c>
      <c r="E7" s="118">
        <v>119082.85</v>
      </c>
      <c r="F7" s="430"/>
      <c r="G7" s="431" t="s">
        <v>842</v>
      </c>
      <c r="H7" s="174">
        <v>44125</v>
      </c>
    </row>
    <row r="8" spans="1:8" ht="25.5" x14ac:dyDescent="0.3">
      <c r="A8" s="294">
        <v>755</v>
      </c>
      <c r="B8" s="278" t="s">
        <v>0</v>
      </c>
      <c r="C8" s="280" t="s">
        <v>157</v>
      </c>
      <c r="D8" s="280" t="s">
        <v>843</v>
      </c>
      <c r="E8" s="118">
        <v>72846.899999999994</v>
      </c>
      <c r="F8" s="430" t="s">
        <v>1</v>
      </c>
      <c r="G8" s="431" t="s">
        <v>844</v>
      </c>
      <c r="H8" s="174">
        <v>44125</v>
      </c>
    </row>
    <row r="9" spans="1:8" ht="25.5" x14ac:dyDescent="0.3">
      <c r="A9" s="294">
        <v>756</v>
      </c>
      <c r="B9" s="278" t="s">
        <v>0</v>
      </c>
      <c r="C9" s="280" t="s">
        <v>845</v>
      </c>
      <c r="D9" s="280" t="s">
        <v>846</v>
      </c>
      <c r="E9" s="118">
        <v>5288.53</v>
      </c>
      <c r="F9" s="430" t="s">
        <v>1</v>
      </c>
      <c r="G9" s="431" t="s">
        <v>581</v>
      </c>
      <c r="H9" s="174">
        <v>44125</v>
      </c>
    </row>
    <row r="10" spans="1:8" ht="25.5" x14ac:dyDescent="0.3">
      <c r="A10" s="294">
        <v>757</v>
      </c>
      <c r="B10" s="278" t="s">
        <v>0</v>
      </c>
      <c r="C10" s="280" t="s">
        <v>200</v>
      </c>
      <c r="D10" s="280" t="s">
        <v>847</v>
      </c>
      <c r="E10" s="118">
        <v>257516.27</v>
      </c>
      <c r="F10" s="430" t="s">
        <v>1</v>
      </c>
      <c r="G10" s="431" t="s">
        <v>848</v>
      </c>
      <c r="H10" s="174">
        <v>44125</v>
      </c>
    </row>
    <row r="11" spans="1:8" ht="25.5" x14ac:dyDescent="0.3">
      <c r="A11" s="294">
        <v>758</v>
      </c>
      <c r="B11" s="278" t="s">
        <v>0</v>
      </c>
      <c r="C11" s="280" t="s">
        <v>199</v>
      </c>
      <c r="D11" s="280" t="s">
        <v>849</v>
      </c>
      <c r="E11" s="118">
        <v>18381.28</v>
      </c>
      <c r="F11" s="430" t="s">
        <v>1</v>
      </c>
      <c r="G11" s="431" t="s">
        <v>227</v>
      </c>
      <c r="H11" s="174">
        <v>44125</v>
      </c>
    </row>
    <row r="12" spans="1:8" ht="25.5" x14ac:dyDescent="0.3">
      <c r="A12" s="294">
        <v>759</v>
      </c>
      <c r="B12" s="278" t="s">
        <v>0</v>
      </c>
      <c r="C12" s="280" t="s">
        <v>468</v>
      </c>
      <c r="D12" s="280" t="s">
        <v>850</v>
      </c>
      <c r="E12" s="118">
        <v>73846.28</v>
      </c>
      <c r="F12" s="430" t="s">
        <v>1</v>
      </c>
      <c r="G12" s="431" t="s">
        <v>470</v>
      </c>
      <c r="H12" s="174">
        <v>44125</v>
      </c>
    </row>
    <row r="13" spans="1:8" ht="25.5" x14ac:dyDescent="0.3">
      <c r="A13" s="294">
        <v>769</v>
      </c>
      <c r="B13" s="278" t="s">
        <v>0</v>
      </c>
      <c r="C13" s="280" t="s">
        <v>682</v>
      </c>
      <c r="D13" s="280" t="s">
        <v>851</v>
      </c>
      <c r="E13" s="430">
        <v>31388.400000000001</v>
      </c>
      <c r="F13" s="430" t="s">
        <v>1</v>
      </c>
      <c r="G13" s="431" t="s">
        <v>326</v>
      </c>
      <c r="H13" s="174">
        <v>44125</v>
      </c>
    </row>
    <row r="14" spans="1:8" ht="25.5" x14ac:dyDescent="0.3">
      <c r="A14" s="294">
        <v>770</v>
      </c>
      <c r="B14" s="278" t="s">
        <v>0</v>
      </c>
      <c r="C14" s="280" t="s">
        <v>852</v>
      </c>
      <c r="D14" s="280" t="s">
        <v>853</v>
      </c>
      <c r="E14" s="430">
        <v>19079.63</v>
      </c>
      <c r="F14" s="430" t="s">
        <v>1</v>
      </c>
      <c r="G14" s="431" t="s">
        <v>64</v>
      </c>
      <c r="H14" s="174">
        <v>44125</v>
      </c>
    </row>
    <row r="15" spans="1:8" ht="25.5" x14ac:dyDescent="0.3">
      <c r="A15" s="294">
        <v>771</v>
      </c>
      <c r="B15" s="278" t="s">
        <v>0</v>
      </c>
      <c r="C15" s="280" t="s">
        <v>14</v>
      </c>
      <c r="D15" s="280" t="s">
        <v>854</v>
      </c>
      <c r="E15" s="430">
        <v>14254.53</v>
      </c>
      <c r="F15" s="430" t="s">
        <v>1</v>
      </c>
      <c r="G15" s="431" t="s">
        <v>498</v>
      </c>
      <c r="H15" s="174">
        <v>44125</v>
      </c>
    </row>
    <row r="16" spans="1:8" ht="25.5" x14ac:dyDescent="0.3">
      <c r="A16" s="294">
        <v>447</v>
      </c>
      <c r="B16" s="278" t="s">
        <v>0</v>
      </c>
      <c r="C16" s="280" t="s">
        <v>855</v>
      </c>
      <c r="D16" s="280" t="s">
        <v>856</v>
      </c>
      <c r="E16" s="430" t="s">
        <v>1</v>
      </c>
      <c r="F16" s="430">
        <v>3863.52</v>
      </c>
      <c r="G16" s="431" t="s">
        <v>581</v>
      </c>
      <c r="H16" s="174">
        <v>44125</v>
      </c>
    </row>
    <row r="17" spans="1:8" ht="25.5" x14ac:dyDescent="0.3">
      <c r="A17" s="294">
        <v>448</v>
      </c>
      <c r="B17" s="278" t="s">
        <v>0</v>
      </c>
      <c r="C17" s="280" t="s">
        <v>857</v>
      </c>
      <c r="D17" s="280" t="s">
        <v>858</v>
      </c>
      <c r="E17" s="430" t="s">
        <v>1</v>
      </c>
      <c r="F17" s="430">
        <v>6098.35</v>
      </c>
      <c r="G17" s="431" t="s">
        <v>229</v>
      </c>
      <c r="H17" s="174">
        <v>44125</v>
      </c>
    </row>
    <row r="18" spans="1:8" ht="25.5" x14ac:dyDescent="0.3">
      <c r="A18" s="294">
        <v>449</v>
      </c>
      <c r="B18" s="278" t="s">
        <v>0</v>
      </c>
      <c r="C18" s="280" t="s">
        <v>245</v>
      </c>
      <c r="D18" s="280" t="s">
        <v>859</v>
      </c>
      <c r="E18" s="430" t="s">
        <v>1</v>
      </c>
      <c r="F18" s="430">
        <v>13615.28</v>
      </c>
      <c r="G18" s="431" t="s">
        <v>227</v>
      </c>
      <c r="H18" s="174">
        <v>44125</v>
      </c>
    </row>
    <row r="19" spans="1:8" ht="25.5" x14ac:dyDescent="0.3">
      <c r="A19" s="294">
        <v>451</v>
      </c>
      <c r="B19" s="278" t="s">
        <v>0</v>
      </c>
      <c r="C19" s="280" t="s">
        <v>860</v>
      </c>
      <c r="D19" s="280" t="s">
        <v>861</v>
      </c>
      <c r="E19" s="430" t="s">
        <v>1</v>
      </c>
      <c r="F19" s="430">
        <v>5945.81</v>
      </c>
      <c r="G19" s="431" t="s">
        <v>842</v>
      </c>
      <c r="H19" s="174">
        <v>44125</v>
      </c>
    </row>
    <row r="20" spans="1:8" ht="25.5" x14ac:dyDescent="0.3">
      <c r="A20" s="294">
        <v>452</v>
      </c>
      <c r="B20" s="278" t="s">
        <v>0</v>
      </c>
      <c r="C20" s="280" t="s">
        <v>411</v>
      </c>
      <c r="D20" s="280" t="s">
        <v>862</v>
      </c>
      <c r="E20" s="430" t="s">
        <v>1</v>
      </c>
      <c r="F20" s="430">
        <v>2232.5100000000002</v>
      </c>
      <c r="G20" s="431" t="s">
        <v>842</v>
      </c>
      <c r="H20" s="174">
        <v>44125</v>
      </c>
    </row>
    <row r="21" spans="1:8" x14ac:dyDescent="0.3">
      <c r="A21" s="471" t="s">
        <v>74</v>
      </c>
      <c r="B21" s="472"/>
      <c r="C21" s="472"/>
      <c r="D21" s="473"/>
      <c r="E21" s="399">
        <f>SUM(E6:E19)</f>
        <v>706237.03000000014</v>
      </c>
      <c r="F21" s="399">
        <f>SUM(F12:F12)</f>
        <v>0</v>
      </c>
      <c r="G21" s="400"/>
      <c r="H21" s="151"/>
    </row>
  </sheetData>
  <mergeCells count="3">
    <mergeCell ref="A1:C1"/>
    <mergeCell ref="B3:G3"/>
    <mergeCell ref="A21:D21"/>
  </mergeCells>
  <pageMargins left="0.7" right="0.7" top="0.75" bottom="0.75" header="0.3" footer="0.3"/>
  <pageSetup paperSize="9" scale="42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"/>
  <sheetViews>
    <sheetView zoomScaleNormal="100" workbookViewId="0">
      <pane xSplit="1" ySplit="1" topLeftCell="B5" activePane="bottomRight" state="frozen"/>
      <selection pane="topRight" activeCell="B1" sqref="B1"/>
      <selection pane="bottomLeft" activeCell="A6" sqref="A6"/>
      <selection pane="bottomRight" activeCell="A8" sqref="A8:H8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1.85546875" style="14" customWidth="1"/>
    <col min="8" max="8" width="18.85546875" style="14" customWidth="1"/>
    <col min="9" max="10" width="9.140625" style="14"/>
    <col min="11" max="11" width="19.140625" style="14" bestFit="1" customWidth="1"/>
    <col min="12" max="223" width="9.140625" style="14"/>
    <col min="224" max="224" width="4.42578125" style="14" customWidth="1"/>
    <col min="225" max="225" width="5.5703125" style="14" customWidth="1"/>
    <col min="226" max="226" width="5.28515625" style="14" bestFit="1" customWidth="1"/>
    <col min="227" max="227" width="8.28515625" style="14" customWidth="1"/>
    <col min="228" max="228" width="20.85546875" style="14" customWidth="1"/>
    <col min="229" max="229" width="24.28515625" style="14" customWidth="1"/>
    <col min="230" max="230" width="13" style="14" customWidth="1"/>
    <col min="231" max="231" width="7.5703125" style="14" bestFit="1" customWidth="1"/>
    <col min="232" max="232" width="5.7109375" style="14" bestFit="1" customWidth="1"/>
    <col min="233" max="233" width="11.85546875" style="14" bestFit="1" customWidth="1"/>
    <col min="234" max="234" width="10.140625" style="14" bestFit="1" customWidth="1"/>
    <col min="235" max="235" width="12.7109375" style="14" bestFit="1" customWidth="1"/>
    <col min="236" max="479" width="9.140625" style="14"/>
    <col min="480" max="480" width="4.42578125" style="14" customWidth="1"/>
    <col min="481" max="481" width="5.5703125" style="14" customWidth="1"/>
    <col min="482" max="482" width="5.28515625" style="14" bestFit="1" customWidth="1"/>
    <col min="483" max="483" width="8.28515625" style="14" customWidth="1"/>
    <col min="484" max="484" width="20.85546875" style="14" customWidth="1"/>
    <col min="485" max="485" width="24.28515625" style="14" customWidth="1"/>
    <col min="486" max="486" width="13" style="14" customWidth="1"/>
    <col min="487" max="487" width="7.5703125" style="14" bestFit="1" customWidth="1"/>
    <col min="488" max="488" width="5.7109375" style="14" bestFit="1" customWidth="1"/>
    <col min="489" max="489" width="11.85546875" style="14" bestFit="1" customWidth="1"/>
    <col min="490" max="490" width="10.140625" style="14" bestFit="1" customWidth="1"/>
    <col min="491" max="491" width="12.7109375" style="14" bestFit="1" customWidth="1"/>
    <col min="492" max="735" width="9.140625" style="14"/>
    <col min="736" max="736" width="4.42578125" style="14" customWidth="1"/>
    <col min="737" max="737" width="5.5703125" style="14" customWidth="1"/>
    <col min="738" max="738" width="5.28515625" style="14" bestFit="1" customWidth="1"/>
    <col min="739" max="739" width="8.28515625" style="14" customWidth="1"/>
    <col min="740" max="740" width="20.85546875" style="14" customWidth="1"/>
    <col min="741" max="741" width="24.28515625" style="14" customWidth="1"/>
    <col min="742" max="742" width="13" style="14" customWidth="1"/>
    <col min="743" max="743" width="7.5703125" style="14" bestFit="1" customWidth="1"/>
    <col min="744" max="744" width="5.7109375" style="14" bestFit="1" customWidth="1"/>
    <col min="745" max="745" width="11.85546875" style="14" bestFit="1" customWidth="1"/>
    <col min="746" max="746" width="10.140625" style="14" bestFit="1" customWidth="1"/>
    <col min="747" max="747" width="12.7109375" style="14" bestFit="1" customWidth="1"/>
    <col min="748" max="991" width="9.140625" style="14"/>
    <col min="992" max="992" width="4.42578125" style="14" customWidth="1"/>
    <col min="993" max="993" width="5.5703125" style="14" customWidth="1"/>
    <col min="994" max="994" width="5.28515625" style="14" bestFit="1" customWidth="1"/>
    <col min="995" max="995" width="8.28515625" style="14" customWidth="1"/>
    <col min="996" max="996" width="20.85546875" style="14" customWidth="1"/>
    <col min="997" max="997" width="24.28515625" style="14" customWidth="1"/>
    <col min="998" max="998" width="13" style="14" customWidth="1"/>
    <col min="999" max="999" width="7.5703125" style="14" bestFit="1" customWidth="1"/>
    <col min="1000" max="1000" width="5.7109375" style="14" bestFit="1" customWidth="1"/>
    <col min="1001" max="1001" width="11.85546875" style="14" bestFit="1" customWidth="1"/>
    <col min="1002" max="1002" width="10.140625" style="14" bestFit="1" customWidth="1"/>
    <col min="1003" max="1003" width="12.7109375" style="14" bestFit="1" customWidth="1"/>
    <col min="1004" max="1247" width="9.140625" style="14"/>
    <col min="1248" max="1248" width="4.42578125" style="14" customWidth="1"/>
    <col min="1249" max="1249" width="5.5703125" style="14" customWidth="1"/>
    <col min="1250" max="1250" width="5.28515625" style="14" bestFit="1" customWidth="1"/>
    <col min="1251" max="1251" width="8.28515625" style="14" customWidth="1"/>
    <col min="1252" max="1252" width="20.85546875" style="14" customWidth="1"/>
    <col min="1253" max="1253" width="24.28515625" style="14" customWidth="1"/>
    <col min="1254" max="1254" width="13" style="14" customWidth="1"/>
    <col min="1255" max="1255" width="7.5703125" style="14" bestFit="1" customWidth="1"/>
    <col min="1256" max="1256" width="5.7109375" style="14" bestFit="1" customWidth="1"/>
    <col min="1257" max="1257" width="11.85546875" style="14" bestFit="1" customWidth="1"/>
    <col min="1258" max="1258" width="10.140625" style="14" bestFit="1" customWidth="1"/>
    <col min="1259" max="1259" width="12.7109375" style="14" bestFit="1" customWidth="1"/>
    <col min="1260" max="1503" width="9.140625" style="14"/>
    <col min="1504" max="1504" width="4.42578125" style="14" customWidth="1"/>
    <col min="1505" max="1505" width="5.5703125" style="14" customWidth="1"/>
    <col min="1506" max="1506" width="5.28515625" style="14" bestFit="1" customWidth="1"/>
    <col min="1507" max="1507" width="8.28515625" style="14" customWidth="1"/>
    <col min="1508" max="1508" width="20.85546875" style="14" customWidth="1"/>
    <col min="1509" max="1509" width="24.28515625" style="14" customWidth="1"/>
    <col min="1510" max="1510" width="13" style="14" customWidth="1"/>
    <col min="1511" max="1511" width="7.5703125" style="14" bestFit="1" customWidth="1"/>
    <col min="1512" max="1512" width="5.7109375" style="14" bestFit="1" customWidth="1"/>
    <col min="1513" max="1513" width="11.85546875" style="14" bestFit="1" customWidth="1"/>
    <col min="1514" max="1514" width="10.140625" style="14" bestFit="1" customWidth="1"/>
    <col min="1515" max="1515" width="12.7109375" style="14" bestFit="1" customWidth="1"/>
    <col min="1516" max="1759" width="9.140625" style="14"/>
    <col min="1760" max="1760" width="4.42578125" style="14" customWidth="1"/>
    <col min="1761" max="1761" width="5.5703125" style="14" customWidth="1"/>
    <col min="1762" max="1762" width="5.28515625" style="14" bestFit="1" customWidth="1"/>
    <col min="1763" max="1763" width="8.28515625" style="14" customWidth="1"/>
    <col min="1764" max="1764" width="20.85546875" style="14" customWidth="1"/>
    <col min="1765" max="1765" width="24.28515625" style="14" customWidth="1"/>
    <col min="1766" max="1766" width="13" style="14" customWidth="1"/>
    <col min="1767" max="1767" width="7.5703125" style="14" bestFit="1" customWidth="1"/>
    <col min="1768" max="1768" width="5.7109375" style="14" bestFit="1" customWidth="1"/>
    <col min="1769" max="1769" width="11.85546875" style="14" bestFit="1" customWidth="1"/>
    <col min="1770" max="1770" width="10.140625" style="14" bestFit="1" customWidth="1"/>
    <col min="1771" max="1771" width="12.7109375" style="14" bestFit="1" customWidth="1"/>
    <col min="1772" max="2015" width="9.140625" style="14"/>
    <col min="2016" max="2016" width="4.42578125" style="14" customWidth="1"/>
    <col min="2017" max="2017" width="5.5703125" style="14" customWidth="1"/>
    <col min="2018" max="2018" width="5.28515625" style="14" bestFit="1" customWidth="1"/>
    <col min="2019" max="2019" width="8.28515625" style="14" customWidth="1"/>
    <col min="2020" max="2020" width="20.85546875" style="14" customWidth="1"/>
    <col min="2021" max="2021" width="24.28515625" style="14" customWidth="1"/>
    <col min="2022" max="2022" width="13" style="14" customWidth="1"/>
    <col min="2023" max="2023" width="7.5703125" style="14" bestFit="1" customWidth="1"/>
    <col min="2024" max="2024" width="5.7109375" style="14" bestFit="1" customWidth="1"/>
    <col min="2025" max="2025" width="11.85546875" style="14" bestFit="1" customWidth="1"/>
    <col min="2026" max="2026" width="10.140625" style="14" bestFit="1" customWidth="1"/>
    <col min="2027" max="2027" width="12.7109375" style="14" bestFit="1" customWidth="1"/>
    <col min="2028" max="2271" width="9.140625" style="14"/>
    <col min="2272" max="2272" width="4.42578125" style="14" customWidth="1"/>
    <col min="2273" max="2273" width="5.5703125" style="14" customWidth="1"/>
    <col min="2274" max="2274" width="5.28515625" style="14" bestFit="1" customWidth="1"/>
    <col min="2275" max="2275" width="8.28515625" style="14" customWidth="1"/>
    <col min="2276" max="2276" width="20.85546875" style="14" customWidth="1"/>
    <col min="2277" max="2277" width="24.28515625" style="14" customWidth="1"/>
    <col min="2278" max="2278" width="13" style="14" customWidth="1"/>
    <col min="2279" max="2279" width="7.5703125" style="14" bestFit="1" customWidth="1"/>
    <col min="2280" max="2280" width="5.7109375" style="14" bestFit="1" customWidth="1"/>
    <col min="2281" max="2281" width="11.85546875" style="14" bestFit="1" customWidth="1"/>
    <col min="2282" max="2282" width="10.140625" style="14" bestFit="1" customWidth="1"/>
    <col min="2283" max="2283" width="12.7109375" style="14" bestFit="1" customWidth="1"/>
    <col min="2284" max="2527" width="9.140625" style="14"/>
    <col min="2528" max="2528" width="4.42578125" style="14" customWidth="1"/>
    <col min="2529" max="2529" width="5.5703125" style="14" customWidth="1"/>
    <col min="2530" max="2530" width="5.28515625" style="14" bestFit="1" customWidth="1"/>
    <col min="2531" max="2531" width="8.28515625" style="14" customWidth="1"/>
    <col min="2532" max="2532" width="20.85546875" style="14" customWidth="1"/>
    <col min="2533" max="2533" width="24.28515625" style="14" customWidth="1"/>
    <col min="2534" max="2534" width="13" style="14" customWidth="1"/>
    <col min="2535" max="2535" width="7.5703125" style="14" bestFit="1" customWidth="1"/>
    <col min="2536" max="2536" width="5.7109375" style="14" bestFit="1" customWidth="1"/>
    <col min="2537" max="2537" width="11.85546875" style="14" bestFit="1" customWidth="1"/>
    <col min="2538" max="2538" width="10.140625" style="14" bestFit="1" customWidth="1"/>
    <col min="2539" max="2539" width="12.7109375" style="14" bestFit="1" customWidth="1"/>
    <col min="2540" max="2783" width="9.140625" style="14"/>
    <col min="2784" max="2784" width="4.42578125" style="14" customWidth="1"/>
    <col min="2785" max="2785" width="5.5703125" style="14" customWidth="1"/>
    <col min="2786" max="2786" width="5.28515625" style="14" bestFit="1" customWidth="1"/>
    <col min="2787" max="2787" width="8.28515625" style="14" customWidth="1"/>
    <col min="2788" max="2788" width="20.85546875" style="14" customWidth="1"/>
    <col min="2789" max="2789" width="24.28515625" style="14" customWidth="1"/>
    <col min="2790" max="2790" width="13" style="14" customWidth="1"/>
    <col min="2791" max="2791" width="7.5703125" style="14" bestFit="1" customWidth="1"/>
    <col min="2792" max="2792" width="5.7109375" style="14" bestFit="1" customWidth="1"/>
    <col min="2793" max="2793" width="11.85546875" style="14" bestFit="1" customWidth="1"/>
    <col min="2794" max="2794" width="10.140625" style="14" bestFit="1" customWidth="1"/>
    <col min="2795" max="2795" width="12.7109375" style="14" bestFit="1" customWidth="1"/>
    <col min="2796" max="3039" width="9.140625" style="14"/>
    <col min="3040" max="3040" width="4.42578125" style="14" customWidth="1"/>
    <col min="3041" max="3041" width="5.5703125" style="14" customWidth="1"/>
    <col min="3042" max="3042" width="5.28515625" style="14" bestFit="1" customWidth="1"/>
    <col min="3043" max="3043" width="8.28515625" style="14" customWidth="1"/>
    <col min="3044" max="3044" width="20.85546875" style="14" customWidth="1"/>
    <col min="3045" max="3045" width="24.28515625" style="14" customWidth="1"/>
    <col min="3046" max="3046" width="13" style="14" customWidth="1"/>
    <col min="3047" max="3047" width="7.5703125" style="14" bestFit="1" customWidth="1"/>
    <col min="3048" max="3048" width="5.7109375" style="14" bestFit="1" customWidth="1"/>
    <col min="3049" max="3049" width="11.85546875" style="14" bestFit="1" customWidth="1"/>
    <col min="3050" max="3050" width="10.140625" style="14" bestFit="1" customWidth="1"/>
    <col min="3051" max="3051" width="12.7109375" style="14" bestFit="1" customWidth="1"/>
    <col min="3052" max="3295" width="9.140625" style="14"/>
    <col min="3296" max="3296" width="4.42578125" style="14" customWidth="1"/>
    <col min="3297" max="3297" width="5.5703125" style="14" customWidth="1"/>
    <col min="3298" max="3298" width="5.28515625" style="14" bestFit="1" customWidth="1"/>
    <col min="3299" max="3299" width="8.28515625" style="14" customWidth="1"/>
    <col min="3300" max="3300" width="20.85546875" style="14" customWidth="1"/>
    <col min="3301" max="3301" width="24.28515625" style="14" customWidth="1"/>
    <col min="3302" max="3302" width="13" style="14" customWidth="1"/>
    <col min="3303" max="3303" width="7.5703125" style="14" bestFit="1" customWidth="1"/>
    <col min="3304" max="3304" width="5.7109375" style="14" bestFit="1" customWidth="1"/>
    <col min="3305" max="3305" width="11.85546875" style="14" bestFit="1" customWidth="1"/>
    <col min="3306" max="3306" width="10.140625" style="14" bestFit="1" customWidth="1"/>
    <col min="3307" max="3307" width="12.7109375" style="14" bestFit="1" customWidth="1"/>
    <col min="3308" max="3551" width="9.140625" style="14"/>
    <col min="3552" max="3552" width="4.42578125" style="14" customWidth="1"/>
    <col min="3553" max="3553" width="5.5703125" style="14" customWidth="1"/>
    <col min="3554" max="3554" width="5.28515625" style="14" bestFit="1" customWidth="1"/>
    <col min="3555" max="3555" width="8.28515625" style="14" customWidth="1"/>
    <col min="3556" max="3556" width="20.85546875" style="14" customWidth="1"/>
    <col min="3557" max="3557" width="24.28515625" style="14" customWidth="1"/>
    <col min="3558" max="3558" width="13" style="14" customWidth="1"/>
    <col min="3559" max="3559" width="7.5703125" style="14" bestFit="1" customWidth="1"/>
    <col min="3560" max="3560" width="5.7109375" style="14" bestFit="1" customWidth="1"/>
    <col min="3561" max="3561" width="11.85546875" style="14" bestFit="1" customWidth="1"/>
    <col min="3562" max="3562" width="10.140625" style="14" bestFit="1" customWidth="1"/>
    <col min="3563" max="3563" width="12.7109375" style="14" bestFit="1" customWidth="1"/>
    <col min="3564" max="3807" width="9.140625" style="14"/>
    <col min="3808" max="3808" width="4.42578125" style="14" customWidth="1"/>
    <col min="3809" max="3809" width="5.5703125" style="14" customWidth="1"/>
    <col min="3810" max="3810" width="5.28515625" style="14" bestFit="1" customWidth="1"/>
    <col min="3811" max="3811" width="8.28515625" style="14" customWidth="1"/>
    <col min="3812" max="3812" width="20.85546875" style="14" customWidth="1"/>
    <col min="3813" max="3813" width="24.28515625" style="14" customWidth="1"/>
    <col min="3814" max="3814" width="13" style="14" customWidth="1"/>
    <col min="3815" max="3815" width="7.5703125" style="14" bestFit="1" customWidth="1"/>
    <col min="3816" max="3816" width="5.7109375" style="14" bestFit="1" customWidth="1"/>
    <col min="3817" max="3817" width="11.85546875" style="14" bestFit="1" customWidth="1"/>
    <col min="3818" max="3818" width="10.140625" style="14" bestFit="1" customWidth="1"/>
    <col min="3819" max="3819" width="12.7109375" style="14" bestFit="1" customWidth="1"/>
    <col min="3820" max="4063" width="9.140625" style="14"/>
    <col min="4064" max="4064" width="4.42578125" style="14" customWidth="1"/>
    <col min="4065" max="4065" width="5.5703125" style="14" customWidth="1"/>
    <col min="4066" max="4066" width="5.28515625" style="14" bestFit="1" customWidth="1"/>
    <col min="4067" max="4067" width="8.28515625" style="14" customWidth="1"/>
    <col min="4068" max="4068" width="20.85546875" style="14" customWidth="1"/>
    <col min="4069" max="4069" width="24.28515625" style="14" customWidth="1"/>
    <col min="4070" max="4070" width="13" style="14" customWidth="1"/>
    <col min="4071" max="4071" width="7.5703125" style="14" bestFit="1" customWidth="1"/>
    <col min="4072" max="4072" width="5.7109375" style="14" bestFit="1" customWidth="1"/>
    <col min="4073" max="4073" width="11.85546875" style="14" bestFit="1" customWidth="1"/>
    <col min="4074" max="4074" width="10.140625" style="14" bestFit="1" customWidth="1"/>
    <col min="4075" max="4075" width="12.7109375" style="14" bestFit="1" customWidth="1"/>
    <col min="4076" max="4319" width="9.140625" style="14"/>
    <col min="4320" max="4320" width="4.42578125" style="14" customWidth="1"/>
    <col min="4321" max="4321" width="5.5703125" style="14" customWidth="1"/>
    <col min="4322" max="4322" width="5.28515625" style="14" bestFit="1" customWidth="1"/>
    <col min="4323" max="4323" width="8.28515625" style="14" customWidth="1"/>
    <col min="4324" max="4324" width="20.85546875" style="14" customWidth="1"/>
    <col min="4325" max="4325" width="24.28515625" style="14" customWidth="1"/>
    <col min="4326" max="4326" width="13" style="14" customWidth="1"/>
    <col min="4327" max="4327" width="7.5703125" style="14" bestFit="1" customWidth="1"/>
    <col min="4328" max="4328" width="5.7109375" style="14" bestFit="1" customWidth="1"/>
    <col min="4329" max="4329" width="11.85546875" style="14" bestFit="1" customWidth="1"/>
    <col min="4330" max="4330" width="10.140625" style="14" bestFit="1" customWidth="1"/>
    <col min="4331" max="4331" width="12.7109375" style="14" bestFit="1" customWidth="1"/>
    <col min="4332" max="4575" width="9.140625" style="14"/>
    <col min="4576" max="4576" width="4.42578125" style="14" customWidth="1"/>
    <col min="4577" max="4577" width="5.5703125" style="14" customWidth="1"/>
    <col min="4578" max="4578" width="5.28515625" style="14" bestFit="1" customWidth="1"/>
    <col min="4579" max="4579" width="8.28515625" style="14" customWidth="1"/>
    <col min="4580" max="4580" width="20.85546875" style="14" customWidth="1"/>
    <col min="4581" max="4581" width="24.28515625" style="14" customWidth="1"/>
    <col min="4582" max="4582" width="13" style="14" customWidth="1"/>
    <col min="4583" max="4583" width="7.5703125" style="14" bestFit="1" customWidth="1"/>
    <col min="4584" max="4584" width="5.7109375" style="14" bestFit="1" customWidth="1"/>
    <col min="4585" max="4585" width="11.85546875" style="14" bestFit="1" customWidth="1"/>
    <col min="4586" max="4586" width="10.140625" style="14" bestFit="1" customWidth="1"/>
    <col min="4587" max="4587" width="12.7109375" style="14" bestFit="1" customWidth="1"/>
    <col min="4588" max="4831" width="9.140625" style="14"/>
    <col min="4832" max="4832" width="4.42578125" style="14" customWidth="1"/>
    <col min="4833" max="4833" width="5.5703125" style="14" customWidth="1"/>
    <col min="4834" max="4834" width="5.28515625" style="14" bestFit="1" customWidth="1"/>
    <col min="4835" max="4835" width="8.28515625" style="14" customWidth="1"/>
    <col min="4836" max="4836" width="20.85546875" style="14" customWidth="1"/>
    <col min="4837" max="4837" width="24.28515625" style="14" customWidth="1"/>
    <col min="4838" max="4838" width="13" style="14" customWidth="1"/>
    <col min="4839" max="4839" width="7.5703125" style="14" bestFit="1" customWidth="1"/>
    <col min="4840" max="4840" width="5.7109375" style="14" bestFit="1" customWidth="1"/>
    <col min="4841" max="4841" width="11.85546875" style="14" bestFit="1" customWidth="1"/>
    <col min="4842" max="4842" width="10.140625" style="14" bestFit="1" customWidth="1"/>
    <col min="4843" max="4843" width="12.7109375" style="14" bestFit="1" customWidth="1"/>
    <col min="4844" max="5087" width="9.140625" style="14"/>
    <col min="5088" max="5088" width="4.42578125" style="14" customWidth="1"/>
    <col min="5089" max="5089" width="5.5703125" style="14" customWidth="1"/>
    <col min="5090" max="5090" width="5.28515625" style="14" bestFit="1" customWidth="1"/>
    <col min="5091" max="5091" width="8.28515625" style="14" customWidth="1"/>
    <col min="5092" max="5092" width="20.85546875" style="14" customWidth="1"/>
    <col min="5093" max="5093" width="24.28515625" style="14" customWidth="1"/>
    <col min="5094" max="5094" width="13" style="14" customWidth="1"/>
    <col min="5095" max="5095" width="7.5703125" style="14" bestFit="1" customWidth="1"/>
    <col min="5096" max="5096" width="5.7109375" style="14" bestFit="1" customWidth="1"/>
    <col min="5097" max="5097" width="11.85546875" style="14" bestFit="1" customWidth="1"/>
    <col min="5098" max="5098" width="10.140625" style="14" bestFit="1" customWidth="1"/>
    <col min="5099" max="5099" width="12.7109375" style="14" bestFit="1" customWidth="1"/>
    <col min="5100" max="5343" width="9.140625" style="14"/>
    <col min="5344" max="5344" width="4.42578125" style="14" customWidth="1"/>
    <col min="5345" max="5345" width="5.5703125" style="14" customWidth="1"/>
    <col min="5346" max="5346" width="5.28515625" style="14" bestFit="1" customWidth="1"/>
    <col min="5347" max="5347" width="8.28515625" style="14" customWidth="1"/>
    <col min="5348" max="5348" width="20.85546875" style="14" customWidth="1"/>
    <col min="5349" max="5349" width="24.28515625" style="14" customWidth="1"/>
    <col min="5350" max="5350" width="13" style="14" customWidth="1"/>
    <col min="5351" max="5351" width="7.5703125" style="14" bestFit="1" customWidth="1"/>
    <col min="5352" max="5352" width="5.7109375" style="14" bestFit="1" customWidth="1"/>
    <col min="5353" max="5353" width="11.85546875" style="14" bestFit="1" customWidth="1"/>
    <col min="5354" max="5354" width="10.140625" style="14" bestFit="1" customWidth="1"/>
    <col min="5355" max="5355" width="12.7109375" style="14" bestFit="1" customWidth="1"/>
    <col min="5356" max="5599" width="9.140625" style="14"/>
    <col min="5600" max="5600" width="4.42578125" style="14" customWidth="1"/>
    <col min="5601" max="5601" width="5.5703125" style="14" customWidth="1"/>
    <col min="5602" max="5602" width="5.28515625" style="14" bestFit="1" customWidth="1"/>
    <col min="5603" max="5603" width="8.28515625" style="14" customWidth="1"/>
    <col min="5604" max="5604" width="20.85546875" style="14" customWidth="1"/>
    <col min="5605" max="5605" width="24.28515625" style="14" customWidth="1"/>
    <col min="5606" max="5606" width="13" style="14" customWidth="1"/>
    <col min="5607" max="5607" width="7.5703125" style="14" bestFit="1" customWidth="1"/>
    <col min="5608" max="5608" width="5.7109375" style="14" bestFit="1" customWidth="1"/>
    <col min="5609" max="5609" width="11.85546875" style="14" bestFit="1" customWidth="1"/>
    <col min="5610" max="5610" width="10.140625" style="14" bestFit="1" customWidth="1"/>
    <col min="5611" max="5611" width="12.7109375" style="14" bestFit="1" customWidth="1"/>
    <col min="5612" max="5855" width="9.140625" style="14"/>
    <col min="5856" max="5856" width="4.42578125" style="14" customWidth="1"/>
    <col min="5857" max="5857" width="5.5703125" style="14" customWidth="1"/>
    <col min="5858" max="5858" width="5.28515625" style="14" bestFit="1" customWidth="1"/>
    <col min="5859" max="5859" width="8.28515625" style="14" customWidth="1"/>
    <col min="5860" max="5860" width="20.85546875" style="14" customWidth="1"/>
    <col min="5861" max="5861" width="24.28515625" style="14" customWidth="1"/>
    <col min="5862" max="5862" width="13" style="14" customWidth="1"/>
    <col min="5863" max="5863" width="7.5703125" style="14" bestFit="1" customWidth="1"/>
    <col min="5864" max="5864" width="5.7109375" style="14" bestFit="1" customWidth="1"/>
    <col min="5865" max="5865" width="11.85546875" style="14" bestFit="1" customWidth="1"/>
    <col min="5866" max="5866" width="10.140625" style="14" bestFit="1" customWidth="1"/>
    <col min="5867" max="5867" width="12.7109375" style="14" bestFit="1" customWidth="1"/>
    <col min="5868" max="6111" width="9.140625" style="14"/>
    <col min="6112" max="6112" width="4.42578125" style="14" customWidth="1"/>
    <col min="6113" max="6113" width="5.5703125" style="14" customWidth="1"/>
    <col min="6114" max="6114" width="5.28515625" style="14" bestFit="1" customWidth="1"/>
    <col min="6115" max="6115" width="8.28515625" style="14" customWidth="1"/>
    <col min="6116" max="6116" width="20.85546875" style="14" customWidth="1"/>
    <col min="6117" max="6117" width="24.28515625" style="14" customWidth="1"/>
    <col min="6118" max="6118" width="13" style="14" customWidth="1"/>
    <col min="6119" max="6119" width="7.5703125" style="14" bestFit="1" customWidth="1"/>
    <col min="6120" max="6120" width="5.7109375" style="14" bestFit="1" customWidth="1"/>
    <col min="6121" max="6121" width="11.85546875" style="14" bestFit="1" customWidth="1"/>
    <col min="6122" max="6122" width="10.140625" style="14" bestFit="1" customWidth="1"/>
    <col min="6123" max="6123" width="12.7109375" style="14" bestFit="1" customWidth="1"/>
    <col min="6124" max="6367" width="9.140625" style="14"/>
    <col min="6368" max="6368" width="4.42578125" style="14" customWidth="1"/>
    <col min="6369" max="6369" width="5.5703125" style="14" customWidth="1"/>
    <col min="6370" max="6370" width="5.28515625" style="14" bestFit="1" customWidth="1"/>
    <col min="6371" max="6371" width="8.28515625" style="14" customWidth="1"/>
    <col min="6372" max="6372" width="20.85546875" style="14" customWidth="1"/>
    <col min="6373" max="6373" width="24.28515625" style="14" customWidth="1"/>
    <col min="6374" max="6374" width="13" style="14" customWidth="1"/>
    <col min="6375" max="6375" width="7.5703125" style="14" bestFit="1" customWidth="1"/>
    <col min="6376" max="6376" width="5.7109375" style="14" bestFit="1" customWidth="1"/>
    <col min="6377" max="6377" width="11.85546875" style="14" bestFit="1" customWidth="1"/>
    <col min="6378" max="6378" width="10.140625" style="14" bestFit="1" customWidth="1"/>
    <col min="6379" max="6379" width="12.7109375" style="14" bestFit="1" customWidth="1"/>
    <col min="6380" max="6623" width="9.140625" style="14"/>
    <col min="6624" max="6624" width="4.42578125" style="14" customWidth="1"/>
    <col min="6625" max="6625" width="5.5703125" style="14" customWidth="1"/>
    <col min="6626" max="6626" width="5.28515625" style="14" bestFit="1" customWidth="1"/>
    <col min="6627" max="6627" width="8.28515625" style="14" customWidth="1"/>
    <col min="6628" max="6628" width="20.85546875" style="14" customWidth="1"/>
    <col min="6629" max="6629" width="24.28515625" style="14" customWidth="1"/>
    <col min="6630" max="6630" width="13" style="14" customWidth="1"/>
    <col min="6631" max="6631" width="7.5703125" style="14" bestFit="1" customWidth="1"/>
    <col min="6632" max="6632" width="5.7109375" style="14" bestFit="1" customWidth="1"/>
    <col min="6633" max="6633" width="11.85546875" style="14" bestFit="1" customWidth="1"/>
    <col min="6634" max="6634" width="10.140625" style="14" bestFit="1" customWidth="1"/>
    <col min="6635" max="6635" width="12.7109375" style="14" bestFit="1" customWidth="1"/>
    <col min="6636" max="6879" width="9.140625" style="14"/>
    <col min="6880" max="6880" width="4.42578125" style="14" customWidth="1"/>
    <col min="6881" max="6881" width="5.5703125" style="14" customWidth="1"/>
    <col min="6882" max="6882" width="5.28515625" style="14" bestFit="1" customWidth="1"/>
    <col min="6883" max="6883" width="8.28515625" style="14" customWidth="1"/>
    <col min="6884" max="6884" width="20.85546875" style="14" customWidth="1"/>
    <col min="6885" max="6885" width="24.28515625" style="14" customWidth="1"/>
    <col min="6886" max="6886" width="13" style="14" customWidth="1"/>
    <col min="6887" max="6887" width="7.5703125" style="14" bestFit="1" customWidth="1"/>
    <col min="6888" max="6888" width="5.7109375" style="14" bestFit="1" customWidth="1"/>
    <col min="6889" max="6889" width="11.85546875" style="14" bestFit="1" customWidth="1"/>
    <col min="6890" max="6890" width="10.140625" style="14" bestFit="1" customWidth="1"/>
    <col min="6891" max="6891" width="12.7109375" style="14" bestFit="1" customWidth="1"/>
    <col min="6892" max="7135" width="9.140625" style="14"/>
    <col min="7136" max="7136" width="4.42578125" style="14" customWidth="1"/>
    <col min="7137" max="7137" width="5.5703125" style="14" customWidth="1"/>
    <col min="7138" max="7138" width="5.28515625" style="14" bestFit="1" customWidth="1"/>
    <col min="7139" max="7139" width="8.28515625" style="14" customWidth="1"/>
    <col min="7140" max="7140" width="20.85546875" style="14" customWidth="1"/>
    <col min="7141" max="7141" width="24.28515625" style="14" customWidth="1"/>
    <col min="7142" max="7142" width="13" style="14" customWidth="1"/>
    <col min="7143" max="7143" width="7.5703125" style="14" bestFit="1" customWidth="1"/>
    <col min="7144" max="7144" width="5.7109375" style="14" bestFit="1" customWidth="1"/>
    <col min="7145" max="7145" width="11.85546875" style="14" bestFit="1" customWidth="1"/>
    <col min="7146" max="7146" width="10.140625" style="14" bestFit="1" customWidth="1"/>
    <col min="7147" max="7147" width="12.7109375" style="14" bestFit="1" customWidth="1"/>
    <col min="7148" max="7391" width="9.140625" style="14"/>
    <col min="7392" max="7392" width="4.42578125" style="14" customWidth="1"/>
    <col min="7393" max="7393" width="5.5703125" style="14" customWidth="1"/>
    <col min="7394" max="7394" width="5.28515625" style="14" bestFit="1" customWidth="1"/>
    <col min="7395" max="7395" width="8.28515625" style="14" customWidth="1"/>
    <col min="7396" max="7396" width="20.85546875" style="14" customWidth="1"/>
    <col min="7397" max="7397" width="24.28515625" style="14" customWidth="1"/>
    <col min="7398" max="7398" width="13" style="14" customWidth="1"/>
    <col min="7399" max="7399" width="7.5703125" style="14" bestFit="1" customWidth="1"/>
    <col min="7400" max="7400" width="5.7109375" style="14" bestFit="1" customWidth="1"/>
    <col min="7401" max="7401" width="11.85546875" style="14" bestFit="1" customWidth="1"/>
    <col min="7402" max="7402" width="10.140625" style="14" bestFit="1" customWidth="1"/>
    <col min="7403" max="7403" width="12.7109375" style="14" bestFit="1" customWidth="1"/>
    <col min="7404" max="7647" width="9.140625" style="14"/>
    <col min="7648" max="7648" width="4.42578125" style="14" customWidth="1"/>
    <col min="7649" max="7649" width="5.5703125" style="14" customWidth="1"/>
    <col min="7650" max="7650" width="5.28515625" style="14" bestFit="1" customWidth="1"/>
    <col min="7651" max="7651" width="8.28515625" style="14" customWidth="1"/>
    <col min="7652" max="7652" width="20.85546875" style="14" customWidth="1"/>
    <col min="7653" max="7653" width="24.28515625" style="14" customWidth="1"/>
    <col min="7654" max="7654" width="13" style="14" customWidth="1"/>
    <col min="7655" max="7655" width="7.5703125" style="14" bestFit="1" customWidth="1"/>
    <col min="7656" max="7656" width="5.7109375" style="14" bestFit="1" customWidth="1"/>
    <col min="7657" max="7657" width="11.85546875" style="14" bestFit="1" customWidth="1"/>
    <col min="7658" max="7658" width="10.140625" style="14" bestFit="1" customWidth="1"/>
    <col min="7659" max="7659" width="12.7109375" style="14" bestFit="1" customWidth="1"/>
    <col min="7660" max="7903" width="9.140625" style="14"/>
    <col min="7904" max="7904" width="4.42578125" style="14" customWidth="1"/>
    <col min="7905" max="7905" width="5.5703125" style="14" customWidth="1"/>
    <col min="7906" max="7906" width="5.28515625" style="14" bestFit="1" customWidth="1"/>
    <col min="7907" max="7907" width="8.28515625" style="14" customWidth="1"/>
    <col min="7908" max="7908" width="20.85546875" style="14" customWidth="1"/>
    <col min="7909" max="7909" width="24.28515625" style="14" customWidth="1"/>
    <col min="7910" max="7910" width="13" style="14" customWidth="1"/>
    <col min="7911" max="7911" width="7.5703125" style="14" bestFit="1" customWidth="1"/>
    <col min="7912" max="7912" width="5.7109375" style="14" bestFit="1" customWidth="1"/>
    <col min="7913" max="7913" width="11.85546875" style="14" bestFit="1" customWidth="1"/>
    <col min="7914" max="7914" width="10.140625" style="14" bestFit="1" customWidth="1"/>
    <col min="7915" max="7915" width="12.7109375" style="14" bestFit="1" customWidth="1"/>
    <col min="7916" max="8159" width="9.140625" style="14"/>
    <col min="8160" max="8160" width="4.42578125" style="14" customWidth="1"/>
    <col min="8161" max="8161" width="5.5703125" style="14" customWidth="1"/>
    <col min="8162" max="8162" width="5.28515625" style="14" bestFit="1" customWidth="1"/>
    <col min="8163" max="8163" width="8.28515625" style="14" customWidth="1"/>
    <col min="8164" max="8164" width="20.85546875" style="14" customWidth="1"/>
    <col min="8165" max="8165" width="24.28515625" style="14" customWidth="1"/>
    <col min="8166" max="8166" width="13" style="14" customWidth="1"/>
    <col min="8167" max="8167" width="7.5703125" style="14" bestFit="1" customWidth="1"/>
    <col min="8168" max="8168" width="5.7109375" style="14" bestFit="1" customWidth="1"/>
    <col min="8169" max="8169" width="11.85546875" style="14" bestFit="1" customWidth="1"/>
    <col min="8170" max="8170" width="10.140625" style="14" bestFit="1" customWidth="1"/>
    <col min="8171" max="8171" width="12.7109375" style="14" bestFit="1" customWidth="1"/>
    <col min="8172" max="8415" width="9.140625" style="14"/>
    <col min="8416" max="8416" width="4.42578125" style="14" customWidth="1"/>
    <col min="8417" max="8417" width="5.5703125" style="14" customWidth="1"/>
    <col min="8418" max="8418" width="5.28515625" style="14" bestFit="1" customWidth="1"/>
    <col min="8419" max="8419" width="8.28515625" style="14" customWidth="1"/>
    <col min="8420" max="8420" width="20.85546875" style="14" customWidth="1"/>
    <col min="8421" max="8421" width="24.28515625" style="14" customWidth="1"/>
    <col min="8422" max="8422" width="13" style="14" customWidth="1"/>
    <col min="8423" max="8423" width="7.5703125" style="14" bestFit="1" customWidth="1"/>
    <col min="8424" max="8424" width="5.7109375" style="14" bestFit="1" customWidth="1"/>
    <col min="8425" max="8425" width="11.85546875" style="14" bestFit="1" customWidth="1"/>
    <col min="8426" max="8426" width="10.140625" style="14" bestFit="1" customWidth="1"/>
    <col min="8427" max="8427" width="12.7109375" style="14" bestFit="1" customWidth="1"/>
    <col min="8428" max="8671" width="9.140625" style="14"/>
    <col min="8672" max="8672" width="4.42578125" style="14" customWidth="1"/>
    <col min="8673" max="8673" width="5.5703125" style="14" customWidth="1"/>
    <col min="8674" max="8674" width="5.28515625" style="14" bestFit="1" customWidth="1"/>
    <col min="8675" max="8675" width="8.28515625" style="14" customWidth="1"/>
    <col min="8676" max="8676" width="20.85546875" style="14" customWidth="1"/>
    <col min="8677" max="8677" width="24.28515625" style="14" customWidth="1"/>
    <col min="8678" max="8678" width="13" style="14" customWidth="1"/>
    <col min="8679" max="8679" width="7.5703125" style="14" bestFit="1" customWidth="1"/>
    <col min="8680" max="8680" width="5.7109375" style="14" bestFit="1" customWidth="1"/>
    <col min="8681" max="8681" width="11.85546875" style="14" bestFit="1" customWidth="1"/>
    <col min="8682" max="8682" width="10.140625" style="14" bestFit="1" customWidth="1"/>
    <col min="8683" max="8683" width="12.7109375" style="14" bestFit="1" customWidth="1"/>
    <col min="8684" max="8927" width="9.140625" style="14"/>
    <col min="8928" max="8928" width="4.42578125" style="14" customWidth="1"/>
    <col min="8929" max="8929" width="5.5703125" style="14" customWidth="1"/>
    <col min="8930" max="8930" width="5.28515625" style="14" bestFit="1" customWidth="1"/>
    <col min="8931" max="8931" width="8.28515625" style="14" customWidth="1"/>
    <col min="8932" max="8932" width="20.85546875" style="14" customWidth="1"/>
    <col min="8933" max="8933" width="24.28515625" style="14" customWidth="1"/>
    <col min="8934" max="8934" width="13" style="14" customWidth="1"/>
    <col min="8935" max="8935" width="7.5703125" style="14" bestFit="1" customWidth="1"/>
    <col min="8936" max="8936" width="5.7109375" style="14" bestFit="1" customWidth="1"/>
    <col min="8937" max="8937" width="11.85546875" style="14" bestFit="1" customWidth="1"/>
    <col min="8938" max="8938" width="10.140625" style="14" bestFit="1" customWidth="1"/>
    <col min="8939" max="8939" width="12.7109375" style="14" bestFit="1" customWidth="1"/>
    <col min="8940" max="9183" width="9.140625" style="14"/>
    <col min="9184" max="9184" width="4.42578125" style="14" customWidth="1"/>
    <col min="9185" max="9185" width="5.5703125" style="14" customWidth="1"/>
    <col min="9186" max="9186" width="5.28515625" style="14" bestFit="1" customWidth="1"/>
    <col min="9187" max="9187" width="8.28515625" style="14" customWidth="1"/>
    <col min="9188" max="9188" width="20.85546875" style="14" customWidth="1"/>
    <col min="9189" max="9189" width="24.28515625" style="14" customWidth="1"/>
    <col min="9190" max="9190" width="13" style="14" customWidth="1"/>
    <col min="9191" max="9191" width="7.5703125" style="14" bestFit="1" customWidth="1"/>
    <col min="9192" max="9192" width="5.7109375" style="14" bestFit="1" customWidth="1"/>
    <col min="9193" max="9193" width="11.85546875" style="14" bestFit="1" customWidth="1"/>
    <col min="9194" max="9194" width="10.140625" style="14" bestFit="1" customWidth="1"/>
    <col min="9195" max="9195" width="12.7109375" style="14" bestFit="1" customWidth="1"/>
    <col min="9196" max="9439" width="9.140625" style="14"/>
    <col min="9440" max="9440" width="4.42578125" style="14" customWidth="1"/>
    <col min="9441" max="9441" width="5.5703125" style="14" customWidth="1"/>
    <col min="9442" max="9442" width="5.28515625" style="14" bestFit="1" customWidth="1"/>
    <col min="9443" max="9443" width="8.28515625" style="14" customWidth="1"/>
    <col min="9444" max="9444" width="20.85546875" style="14" customWidth="1"/>
    <col min="9445" max="9445" width="24.28515625" style="14" customWidth="1"/>
    <col min="9446" max="9446" width="13" style="14" customWidth="1"/>
    <col min="9447" max="9447" width="7.5703125" style="14" bestFit="1" customWidth="1"/>
    <col min="9448" max="9448" width="5.7109375" style="14" bestFit="1" customWidth="1"/>
    <col min="9449" max="9449" width="11.85546875" style="14" bestFit="1" customWidth="1"/>
    <col min="9450" max="9450" width="10.140625" style="14" bestFit="1" customWidth="1"/>
    <col min="9451" max="9451" width="12.7109375" style="14" bestFit="1" customWidth="1"/>
    <col min="9452" max="9695" width="9.140625" style="14"/>
    <col min="9696" max="9696" width="4.42578125" style="14" customWidth="1"/>
    <col min="9697" max="9697" width="5.5703125" style="14" customWidth="1"/>
    <col min="9698" max="9698" width="5.28515625" style="14" bestFit="1" customWidth="1"/>
    <col min="9699" max="9699" width="8.28515625" style="14" customWidth="1"/>
    <col min="9700" max="9700" width="20.85546875" style="14" customWidth="1"/>
    <col min="9701" max="9701" width="24.28515625" style="14" customWidth="1"/>
    <col min="9702" max="9702" width="13" style="14" customWidth="1"/>
    <col min="9703" max="9703" width="7.5703125" style="14" bestFit="1" customWidth="1"/>
    <col min="9704" max="9704" width="5.7109375" style="14" bestFit="1" customWidth="1"/>
    <col min="9705" max="9705" width="11.85546875" style="14" bestFit="1" customWidth="1"/>
    <col min="9706" max="9706" width="10.140625" style="14" bestFit="1" customWidth="1"/>
    <col min="9707" max="9707" width="12.7109375" style="14" bestFit="1" customWidth="1"/>
    <col min="9708" max="9951" width="9.140625" style="14"/>
    <col min="9952" max="9952" width="4.42578125" style="14" customWidth="1"/>
    <col min="9953" max="9953" width="5.5703125" style="14" customWidth="1"/>
    <col min="9954" max="9954" width="5.28515625" style="14" bestFit="1" customWidth="1"/>
    <col min="9955" max="9955" width="8.28515625" style="14" customWidth="1"/>
    <col min="9956" max="9956" width="20.85546875" style="14" customWidth="1"/>
    <col min="9957" max="9957" width="24.28515625" style="14" customWidth="1"/>
    <col min="9958" max="9958" width="13" style="14" customWidth="1"/>
    <col min="9959" max="9959" width="7.5703125" style="14" bestFit="1" customWidth="1"/>
    <col min="9960" max="9960" width="5.7109375" style="14" bestFit="1" customWidth="1"/>
    <col min="9961" max="9961" width="11.85546875" style="14" bestFit="1" customWidth="1"/>
    <col min="9962" max="9962" width="10.140625" style="14" bestFit="1" customWidth="1"/>
    <col min="9963" max="9963" width="12.7109375" style="14" bestFit="1" customWidth="1"/>
    <col min="9964" max="10207" width="9.140625" style="14"/>
    <col min="10208" max="10208" width="4.42578125" style="14" customWidth="1"/>
    <col min="10209" max="10209" width="5.5703125" style="14" customWidth="1"/>
    <col min="10210" max="10210" width="5.28515625" style="14" bestFit="1" customWidth="1"/>
    <col min="10211" max="10211" width="8.28515625" style="14" customWidth="1"/>
    <col min="10212" max="10212" width="20.85546875" style="14" customWidth="1"/>
    <col min="10213" max="10213" width="24.28515625" style="14" customWidth="1"/>
    <col min="10214" max="10214" width="13" style="14" customWidth="1"/>
    <col min="10215" max="10215" width="7.5703125" style="14" bestFit="1" customWidth="1"/>
    <col min="10216" max="10216" width="5.7109375" style="14" bestFit="1" customWidth="1"/>
    <col min="10217" max="10217" width="11.85546875" style="14" bestFit="1" customWidth="1"/>
    <col min="10218" max="10218" width="10.140625" style="14" bestFit="1" customWidth="1"/>
    <col min="10219" max="10219" width="12.7109375" style="14" bestFit="1" customWidth="1"/>
    <col min="10220" max="10463" width="9.140625" style="14"/>
    <col min="10464" max="10464" width="4.42578125" style="14" customWidth="1"/>
    <col min="10465" max="10465" width="5.5703125" style="14" customWidth="1"/>
    <col min="10466" max="10466" width="5.28515625" style="14" bestFit="1" customWidth="1"/>
    <col min="10467" max="10467" width="8.28515625" style="14" customWidth="1"/>
    <col min="10468" max="10468" width="20.85546875" style="14" customWidth="1"/>
    <col min="10469" max="10469" width="24.28515625" style="14" customWidth="1"/>
    <col min="10470" max="10470" width="13" style="14" customWidth="1"/>
    <col min="10471" max="10471" width="7.5703125" style="14" bestFit="1" customWidth="1"/>
    <col min="10472" max="10472" width="5.7109375" style="14" bestFit="1" customWidth="1"/>
    <col min="10473" max="10473" width="11.85546875" style="14" bestFit="1" customWidth="1"/>
    <col min="10474" max="10474" width="10.140625" style="14" bestFit="1" customWidth="1"/>
    <col min="10475" max="10475" width="12.7109375" style="14" bestFit="1" customWidth="1"/>
    <col min="10476" max="10719" width="9.140625" style="14"/>
    <col min="10720" max="10720" width="4.42578125" style="14" customWidth="1"/>
    <col min="10721" max="10721" width="5.5703125" style="14" customWidth="1"/>
    <col min="10722" max="10722" width="5.28515625" style="14" bestFit="1" customWidth="1"/>
    <col min="10723" max="10723" width="8.28515625" style="14" customWidth="1"/>
    <col min="10724" max="10724" width="20.85546875" style="14" customWidth="1"/>
    <col min="10725" max="10725" width="24.28515625" style="14" customWidth="1"/>
    <col min="10726" max="10726" width="13" style="14" customWidth="1"/>
    <col min="10727" max="10727" width="7.5703125" style="14" bestFit="1" customWidth="1"/>
    <col min="10728" max="10728" width="5.7109375" style="14" bestFit="1" customWidth="1"/>
    <col min="10729" max="10729" width="11.85546875" style="14" bestFit="1" customWidth="1"/>
    <col min="10730" max="10730" width="10.140625" style="14" bestFit="1" customWidth="1"/>
    <col min="10731" max="10731" width="12.7109375" style="14" bestFit="1" customWidth="1"/>
    <col min="10732" max="10975" width="9.140625" style="14"/>
    <col min="10976" max="10976" width="4.42578125" style="14" customWidth="1"/>
    <col min="10977" max="10977" width="5.5703125" style="14" customWidth="1"/>
    <col min="10978" max="10978" width="5.28515625" style="14" bestFit="1" customWidth="1"/>
    <col min="10979" max="10979" width="8.28515625" style="14" customWidth="1"/>
    <col min="10980" max="10980" width="20.85546875" style="14" customWidth="1"/>
    <col min="10981" max="10981" width="24.28515625" style="14" customWidth="1"/>
    <col min="10982" max="10982" width="13" style="14" customWidth="1"/>
    <col min="10983" max="10983" width="7.5703125" style="14" bestFit="1" customWidth="1"/>
    <col min="10984" max="10984" width="5.7109375" style="14" bestFit="1" customWidth="1"/>
    <col min="10985" max="10985" width="11.85546875" style="14" bestFit="1" customWidth="1"/>
    <col min="10986" max="10986" width="10.140625" style="14" bestFit="1" customWidth="1"/>
    <col min="10987" max="10987" width="12.7109375" style="14" bestFit="1" customWidth="1"/>
    <col min="10988" max="11231" width="9.140625" style="14"/>
    <col min="11232" max="11232" width="4.42578125" style="14" customWidth="1"/>
    <col min="11233" max="11233" width="5.5703125" style="14" customWidth="1"/>
    <col min="11234" max="11234" width="5.28515625" style="14" bestFit="1" customWidth="1"/>
    <col min="11235" max="11235" width="8.28515625" style="14" customWidth="1"/>
    <col min="11236" max="11236" width="20.85546875" style="14" customWidth="1"/>
    <col min="11237" max="11237" width="24.28515625" style="14" customWidth="1"/>
    <col min="11238" max="11238" width="13" style="14" customWidth="1"/>
    <col min="11239" max="11239" width="7.5703125" style="14" bestFit="1" customWidth="1"/>
    <col min="11240" max="11240" width="5.7109375" style="14" bestFit="1" customWidth="1"/>
    <col min="11241" max="11241" width="11.85546875" style="14" bestFit="1" customWidth="1"/>
    <col min="11242" max="11242" width="10.140625" style="14" bestFit="1" customWidth="1"/>
    <col min="11243" max="11243" width="12.7109375" style="14" bestFit="1" customWidth="1"/>
    <col min="11244" max="11487" width="9.140625" style="14"/>
    <col min="11488" max="11488" width="4.42578125" style="14" customWidth="1"/>
    <col min="11489" max="11489" width="5.5703125" style="14" customWidth="1"/>
    <col min="11490" max="11490" width="5.28515625" style="14" bestFit="1" customWidth="1"/>
    <col min="11491" max="11491" width="8.28515625" style="14" customWidth="1"/>
    <col min="11492" max="11492" width="20.85546875" style="14" customWidth="1"/>
    <col min="11493" max="11493" width="24.28515625" style="14" customWidth="1"/>
    <col min="11494" max="11494" width="13" style="14" customWidth="1"/>
    <col min="11495" max="11495" width="7.5703125" style="14" bestFit="1" customWidth="1"/>
    <col min="11496" max="11496" width="5.7109375" style="14" bestFit="1" customWidth="1"/>
    <col min="11497" max="11497" width="11.85546875" style="14" bestFit="1" customWidth="1"/>
    <col min="11498" max="11498" width="10.140625" style="14" bestFit="1" customWidth="1"/>
    <col min="11499" max="11499" width="12.7109375" style="14" bestFit="1" customWidth="1"/>
    <col min="11500" max="11743" width="9.140625" style="14"/>
    <col min="11744" max="11744" width="4.42578125" style="14" customWidth="1"/>
    <col min="11745" max="11745" width="5.5703125" style="14" customWidth="1"/>
    <col min="11746" max="11746" width="5.28515625" style="14" bestFit="1" customWidth="1"/>
    <col min="11747" max="11747" width="8.28515625" style="14" customWidth="1"/>
    <col min="11748" max="11748" width="20.85546875" style="14" customWidth="1"/>
    <col min="11749" max="11749" width="24.28515625" style="14" customWidth="1"/>
    <col min="11750" max="11750" width="13" style="14" customWidth="1"/>
    <col min="11751" max="11751" width="7.5703125" style="14" bestFit="1" customWidth="1"/>
    <col min="11752" max="11752" width="5.7109375" style="14" bestFit="1" customWidth="1"/>
    <col min="11753" max="11753" width="11.85546875" style="14" bestFit="1" customWidth="1"/>
    <col min="11754" max="11754" width="10.140625" style="14" bestFit="1" customWidth="1"/>
    <col min="11755" max="11755" width="12.7109375" style="14" bestFit="1" customWidth="1"/>
    <col min="11756" max="11999" width="9.140625" style="14"/>
    <col min="12000" max="12000" width="4.42578125" style="14" customWidth="1"/>
    <col min="12001" max="12001" width="5.5703125" style="14" customWidth="1"/>
    <col min="12002" max="12002" width="5.28515625" style="14" bestFit="1" customWidth="1"/>
    <col min="12003" max="12003" width="8.28515625" style="14" customWidth="1"/>
    <col min="12004" max="12004" width="20.85546875" style="14" customWidth="1"/>
    <col min="12005" max="12005" width="24.28515625" style="14" customWidth="1"/>
    <col min="12006" max="12006" width="13" style="14" customWidth="1"/>
    <col min="12007" max="12007" width="7.5703125" style="14" bestFit="1" customWidth="1"/>
    <col min="12008" max="12008" width="5.7109375" style="14" bestFit="1" customWidth="1"/>
    <col min="12009" max="12009" width="11.85546875" style="14" bestFit="1" customWidth="1"/>
    <col min="12010" max="12010" width="10.140625" style="14" bestFit="1" customWidth="1"/>
    <col min="12011" max="12011" width="12.7109375" style="14" bestFit="1" customWidth="1"/>
    <col min="12012" max="12255" width="9.140625" style="14"/>
    <col min="12256" max="12256" width="4.42578125" style="14" customWidth="1"/>
    <col min="12257" max="12257" width="5.5703125" style="14" customWidth="1"/>
    <col min="12258" max="12258" width="5.28515625" style="14" bestFit="1" customWidth="1"/>
    <col min="12259" max="12259" width="8.28515625" style="14" customWidth="1"/>
    <col min="12260" max="12260" width="20.85546875" style="14" customWidth="1"/>
    <col min="12261" max="12261" width="24.28515625" style="14" customWidth="1"/>
    <col min="12262" max="12262" width="13" style="14" customWidth="1"/>
    <col min="12263" max="12263" width="7.5703125" style="14" bestFit="1" customWidth="1"/>
    <col min="12264" max="12264" width="5.7109375" style="14" bestFit="1" customWidth="1"/>
    <col min="12265" max="12265" width="11.85546875" style="14" bestFit="1" customWidth="1"/>
    <col min="12266" max="12266" width="10.140625" style="14" bestFit="1" customWidth="1"/>
    <col min="12267" max="12267" width="12.7109375" style="14" bestFit="1" customWidth="1"/>
    <col min="12268" max="12511" width="9.140625" style="14"/>
    <col min="12512" max="12512" width="4.42578125" style="14" customWidth="1"/>
    <col min="12513" max="12513" width="5.5703125" style="14" customWidth="1"/>
    <col min="12514" max="12514" width="5.28515625" style="14" bestFit="1" customWidth="1"/>
    <col min="12515" max="12515" width="8.28515625" style="14" customWidth="1"/>
    <col min="12516" max="12516" width="20.85546875" style="14" customWidth="1"/>
    <col min="12517" max="12517" width="24.28515625" style="14" customWidth="1"/>
    <col min="12518" max="12518" width="13" style="14" customWidth="1"/>
    <col min="12519" max="12519" width="7.5703125" style="14" bestFit="1" customWidth="1"/>
    <col min="12520" max="12520" width="5.7109375" style="14" bestFit="1" customWidth="1"/>
    <col min="12521" max="12521" width="11.85546875" style="14" bestFit="1" customWidth="1"/>
    <col min="12522" max="12522" width="10.140625" style="14" bestFit="1" customWidth="1"/>
    <col min="12523" max="12523" width="12.7109375" style="14" bestFit="1" customWidth="1"/>
    <col min="12524" max="12767" width="9.140625" style="14"/>
    <col min="12768" max="12768" width="4.42578125" style="14" customWidth="1"/>
    <col min="12769" max="12769" width="5.5703125" style="14" customWidth="1"/>
    <col min="12770" max="12770" width="5.28515625" style="14" bestFit="1" customWidth="1"/>
    <col min="12771" max="12771" width="8.28515625" style="14" customWidth="1"/>
    <col min="12772" max="12772" width="20.85546875" style="14" customWidth="1"/>
    <col min="12773" max="12773" width="24.28515625" style="14" customWidth="1"/>
    <col min="12774" max="12774" width="13" style="14" customWidth="1"/>
    <col min="12775" max="12775" width="7.5703125" style="14" bestFit="1" customWidth="1"/>
    <col min="12776" max="12776" width="5.7109375" style="14" bestFit="1" customWidth="1"/>
    <col min="12777" max="12777" width="11.85546875" style="14" bestFit="1" customWidth="1"/>
    <col min="12778" max="12778" width="10.140625" style="14" bestFit="1" customWidth="1"/>
    <col min="12779" max="12779" width="12.7109375" style="14" bestFit="1" customWidth="1"/>
    <col min="12780" max="13023" width="9.140625" style="14"/>
    <col min="13024" max="13024" width="4.42578125" style="14" customWidth="1"/>
    <col min="13025" max="13025" width="5.5703125" style="14" customWidth="1"/>
    <col min="13026" max="13026" width="5.28515625" style="14" bestFit="1" customWidth="1"/>
    <col min="13027" max="13027" width="8.28515625" style="14" customWidth="1"/>
    <col min="13028" max="13028" width="20.85546875" style="14" customWidth="1"/>
    <col min="13029" max="13029" width="24.28515625" style="14" customWidth="1"/>
    <col min="13030" max="13030" width="13" style="14" customWidth="1"/>
    <col min="13031" max="13031" width="7.5703125" style="14" bestFit="1" customWidth="1"/>
    <col min="13032" max="13032" width="5.7109375" style="14" bestFit="1" customWidth="1"/>
    <col min="13033" max="13033" width="11.85546875" style="14" bestFit="1" customWidth="1"/>
    <col min="13034" max="13034" width="10.140625" style="14" bestFit="1" customWidth="1"/>
    <col min="13035" max="13035" width="12.7109375" style="14" bestFit="1" customWidth="1"/>
    <col min="13036" max="13279" width="9.140625" style="14"/>
    <col min="13280" max="13280" width="4.42578125" style="14" customWidth="1"/>
    <col min="13281" max="13281" width="5.5703125" style="14" customWidth="1"/>
    <col min="13282" max="13282" width="5.28515625" style="14" bestFit="1" customWidth="1"/>
    <col min="13283" max="13283" width="8.28515625" style="14" customWidth="1"/>
    <col min="13284" max="13284" width="20.85546875" style="14" customWidth="1"/>
    <col min="13285" max="13285" width="24.28515625" style="14" customWidth="1"/>
    <col min="13286" max="13286" width="13" style="14" customWidth="1"/>
    <col min="13287" max="13287" width="7.5703125" style="14" bestFit="1" customWidth="1"/>
    <col min="13288" max="13288" width="5.7109375" style="14" bestFit="1" customWidth="1"/>
    <col min="13289" max="13289" width="11.85546875" style="14" bestFit="1" customWidth="1"/>
    <col min="13290" max="13290" width="10.140625" style="14" bestFit="1" customWidth="1"/>
    <col min="13291" max="13291" width="12.7109375" style="14" bestFit="1" customWidth="1"/>
    <col min="13292" max="13535" width="9.140625" style="14"/>
    <col min="13536" max="13536" width="4.42578125" style="14" customWidth="1"/>
    <col min="13537" max="13537" width="5.5703125" style="14" customWidth="1"/>
    <col min="13538" max="13538" width="5.28515625" style="14" bestFit="1" customWidth="1"/>
    <col min="13539" max="13539" width="8.28515625" style="14" customWidth="1"/>
    <col min="13540" max="13540" width="20.85546875" style="14" customWidth="1"/>
    <col min="13541" max="13541" width="24.28515625" style="14" customWidth="1"/>
    <col min="13542" max="13542" width="13" style="14" customWidth="1"/>
    <col min="13543" max="13543" width="7.5703125" style="14" bestFit="1" customWidth="1"/>
    <col min="13544" max="13544" width="5.7109375" style="14" bestFit="1" customWidth="1"/>
    <col min="13545" max="13545" width="11.85546875" style="14" bestFit="1" customWidth="1"/>
    <col min="13546" max="13546" width="10.140625" style="14" bestFit="1" customWidth="1"/>
    <col min="13547" max="13547" width="12.7109375" style="14" bestFit="1" customWidth="1"/>
    <col min="13548" max="13791" width="9.140625" style="14"/>
    <col min="13792" max="13792" width="4.42578125" style="14" customWidth="1"/>
    <col min="13793" max="13793" width="5.5703125" style="14" customWidth="1"/>
    <col min="13794" max="13794" width="5.28515625" style="14" bestFit="1" customWidth="1"/>
    <col min="13795" max="13795" width="8.28515625" style="14" customWidth="1"/>
    <col min="13796" max="13796" width="20.85546875" style="14" customWidth="1"/>
    <col min="13797" max="13797" width="24.28515625" style="14" customWidth="1"/>
    <col min="13798" max="13798" width="13" style="14" customWidth="1"/>
    <col min="13799" max="13799" width="7.5703125" style="14" bestFit="1" customWidth="1"/>
    <col min="13800" max="13800" width="5.7109375" style="14" bestFit="1" customWidth="1"/>
    <col min="13801" max="13801" width="11.85546875" style="14" bestFit="1" customWidth="1"/>
    <col min="13802" max="13802" width="10.140625" style="14" bestFit="1" customWidth="1"/>
    <col min="13803" max="13803" width="12.7109375" style="14" bestFit="1" customWidth="1"/>
    <col min="13804" max="14047" width="9.140625" style="14"/>
    <col min="14048" max="14048" width="4.42578125" style="14" customWidth="1"/>
    <col min="14049" max="14049" width="5.5703125" style="14" customWidth="1"/>
    <col min="14050" max="14050" width="5.28515625" style="14" bestFit="1" customWidth="1"/>
    <col min="14051" max="14051" width="8.28515625" style="14" customWidth="1"/>
    <col min="14052" max="14052" width="20.85546875" style="14" customWidth="1"/>
    <col min="14053" max="14053" width="24.28515625" style="14" customWidth="1"/>
    <col min="14054" max="14054" width="13" style="14" customWidth="1"/>
    <col min="14055" max="14055" width="7.5703125" style="14" bestFit="1" customWidth="1"/>
    <col min="14056" max="14056" width="5.7109375" style="14" bestFit="1" customWidth="1"/>
    <col min="14057" max="14057" width="11.85546875" style="14" bestFit="1" customWidth="1"/>
    <col min="14058" max="14058" width="10.140625" style="14" bestFit="1" customWidth="1"/>
    <col min="14059" max="14059" width="12.7109375" style="14" bestFit="1" customWidth="1"/>
    <col min="14060" max="14303" width="9.140625" style="14"/>
    <col min="14304" max="14304" width="4.42578125" style="14" customWidth="1"/>
    <col min="14305" max="14305" width="5.5703125" style="14" customWidth="1"/>
    <col min="14306" max="14306" width="5.28515625" style="14" bestFit="1" customWidth="1"/>
    <col min="14307" max="14307" width="8.28515625" style="14" customWidth="1"/>
    <col min="14308" max="14308" width="20.85546875" style="14" customWidth="1"/>
    <col min="14309" max="14309" width="24.28515625" style="14" customWidth="1"/>
    <col min="14310" max="14310" width="13" style="14" customWidth="1"/>
    <col min="14311" max="14311" width="7.5703125" style="14" bestFit="1" customWidth="1"/>
    <col min="14312" max="14312" width="5.7109375" style="14" bestFit="1" customWidth="1"/>
    <col min="14313" max="14313" width="11.85546875" style="14" bestFit="1" customWidth="1"/>
    <col min="14314" max="14314" width="10.140625" style="14" bestFit="1" customWidth="1"/>
    <col min="14315" max="14315" width="12.7109375" style="14" bestFit="1" customWidth="1"/>
    <col min="14316" max="14559" width="9.140625" style="14"/>
    <col min="14560" max="14560" width="4.42578125" style="14" customWidth="1"/>
    <col min="14561" max="14561" width="5.5703125" style="14" customWidth="1"/>
    <col min="14562" max="14562" width="5.28515625" style="14" bestFit="1" customWidth="1"/>
    <col min="14563" max="14563" width="8.28515625" style="14" customWidth="1"/>
    <col min="14564" max="14564" width="20.85546875" style="14" customWidth="1"/>
    <col min="14565" max="14565" width="24.28515625" style="14" customWidth="1"/>
    <col min="14566" max="14566" width="13" style="14" customWidth="1"/>
    <col min="14567" max="14567" width="7.5703125" style="14" bestFit="1" customWidth="1"/>
    <col min="14568" max="14568" width="5.7109375" style="14" bestFit="1" customWidth="1"/>
    <col min="14569" max="14569" width="11.85546875" style="14" bestFit="1" customWidth="1"/>
    <col min="14570" max="14570" width="10.140625" style="14" bestFit="1" customWidth="1"/>
    <col min="14571" max="14571" width="12.7109375" style="14" bestFit="1" customWidth="1"/>
    <col min="14572" max="14815" width="9.140625" style="14"/>
    <col min="14816" max="14816" width="4.42578125" style="14" customWidth="1"/>
    <col min="14817" max="14817" width="5.5703125" style="14" customWidth="1"/>
    <col min="14818" max="14818" width="5.28515625" style="14" bestFit="1" customWidth="1"/>
    <col min="14819" max="14819" width="8.28515625" style="14" customWidth="1"/>
    <col min="14820" max="14820" width="20.85546875" style="14" customWidth="1"/>
    <col min="14821" max="14821" width="24.28515625" style="14" customWidth="1"/>
    <col min="14822" max="14822" width="13" style="14" customWidth="1"/>
    <col min="14823" max="14823" width="7.5703125" style="14" bestFit="1" customWidth="1"/>
    <col min="14824" max="14824" width="5.7109375" style="14" bestFit="1" customWidth="1"/>
    <col min="14825" max="14825" width="11.85546875" style="14" bestFit="1" customWidth="1"/>
    <col min="14826" max="14826" width="10.140625" style="14" bestFit="1" customWidth="1"/>
    <col min="14827" max="14827" width="12.7109375" style="14" bestFit="1" customWidth="1"/>
    <col min="14828" max="15071" width="9.140625" style="14"/>
    <col min="15072" max="15072" width="4.42578125" style="14" customWidth="1"/>
    <col min="15073" max="15073" width="5.5703125" style="14" customWidth="1"/>
    <col min="15074" max="15074" width="5.28515625" style="14" bestFit="1" customWidth="1"/>
    <col min="15075" max="15075" width="8.28515625" style="14" customWidth="1"/>
    <col min="15076" max="15076" width="20.85546875" style="14" customWidth="1"/>
    <col min="15077" max="15077" width="24.28515625" style="14" customWidth="1"/>
    <col min="15078" max="15078" width="13" style="14" customWidth="1"/>
    <col min="15079" max="15079" width="7.5703125" style="14" bestFit="1" customWidth="1"/>
    <col min="15080" max="15080" width="5.7109375" style="14" bestFit="1" customWidth="1"/>
    <col min="15081" max="15081" width="11.85546875" style="14" bestFit="1" customWidth="1"/>
    <col min="15082" max="15082" width="10.140625" style="14" bestFit="1" customWidth="1"/>
    <col min="15083" max="15083" width="12.7109375" style="14" bestFit="1" customWidth="1"/>
    <col min="15084" max="15327" width="9.140625" style="14"/>
    <col min="15328" max="15328" width="4.42578125" style="14" customWidth="1"/>
    <col min="15329" max="15329" width="5.5703125" style="14" customWidth="1"/>
    <col min="15330" max="15330" width="5.28515625" style="14" bestFit="1" customWidth="1"/>
    <col min="15331" max="15331" width="8.28515625" style="14" customWidth="1"/>
    <col min="15332" max="15332" width="20.85546875" style="14" customWidth="1"/>
    <col min="15333" max="15333" width="24.28515625" style="14" customWidth="1"/>
    <col min="15334" max="15334" width="13" style="14" customWidth="1"/>
    <col min="15335" max="15335" width="7.5703125" style="14" bestFit="1" customWidth="1"/>
    <col min="15336" max="15336" width="5.7109375" style="14" bestFit="1" customWidth="1"/>
    <col min="15337" max="15337" width="11.85546875" style="14" bestFit="1" customWidth="1"/>
    <col min="15338" max="15338" width="10.140625" style="14" bestFit="1" customWidth="1"/>
    <col min="15339" max="15339" width="12.7109375" style="14" bestFit="1" customWidth="1"/>
    <col min="15340" max="15583" width="9.140625" style="14"/>
    <col min="15584" max="15584" width="4.42578125" style="14" customWidth="1"/>
    <col min="15585" max="15585" width="5.5703125" style="14" customWidth="1"/>
    <col min="15586" max="15586" width="5.28515625" style="14" bestFit="1" customWidth="1"/>
    <col min="15587" max="15587" width="8.28515625" style="14" customWidth="1"/>
    <col min="15588" max="15588" width="20.85546875" style="14" customWidth="1"/>
    <col min="15589" max="15589" width="24.28515625" style="14" customWidth="1"/>
    <col min="15590" max="15590" width="13" style="14" customWidth="1"/>
    <col min="15591" max="15591" width="7.5703125" style="14" bestFit="1" customWidth="1"/>
    <col min="15592" max="15592" width="5.7109375" style="14" bestFit="1" customWidth="1"/>
    <col min="15593" max="15593" width="11.85546875" style="14" bestFit="1" customWidth="1"/>
    <col min="15594" max="15594" width="10.140625" style="14" bestFit="1" customWidth="1"/>
    <col min="15595" max="15595" width="12.7109375" style="14" bestFit="1" customWidth="1"/>
    <col min="15596" max="15839" width="9.140625" style="14"/>
    <col min="15840" max="15840" width="4.42578125" style="14" customWidth="1"/>
    <col min="15841" max="15841" width="5.5703125" style="14" customWidth="1"/>
    <col min="15842" max="15842" width="5.28515625" style="14" bestFit="1" customWidth="1"/>
    <col min="15843" max="15843" width="8.28515625" style="14" customWidth="1"/>
    <col min="15844" max="15844" width="20.85546875" style="14" customWidth="1"/>
    <col min="15845" max="15845" width="24.28515625" style="14" customWidth="1"/>
    <col min="15846" max="15846" width="13" style="14" customWidth="1"/>
    <col min="15847" max="15847" width="7.5703125" style="14" bestFit="1" customWidth="1"/>
    <col min="15848" max="15848" width="5.7109375" style="14" bestFit="1" customWidth="1"/>
    <col min="15849" max="15849" width="11.85546875" style="14" bestFit="1" customWidth="1"/>
    <col min="15850" max="15850" width="10.140625" style="14" bestFit="1" customWidth="1"/>
    <col min="15851" max="15851" width="12.7109375" style="14" bestFit="1" customWidth="1"/>
    <col min="15852" max="16095" width="9.140625" style="14"/>
    <col min="16096" max="16096" width="4.42578125" style="14" customWidth="1"/>
    <col min="16097" max="16097" width="5.5703125" style="14" customWidth="1"/>
    <col min="16098" max="16098" width="5.28515625" style="14" bestFit="1" customWidth="1"/>
    <col min="16099" max="16099" width="8.28515625" style="14" customWidth="1"/>
    <col min="16100" max="16100" width="20.85546875" style="14" customWidth="1"/>
    <col min="16101" max="16101" width="24.28515625" style="14" customWidth="1"/>
    <col min="16102" max="16102" width="13" style="14" customWidth="1"/>
    <col min="16103" max="16103" width="7.5703125" style="14" bestFit="1" customWidth="1"/>
    <col min="16104" max="16104" width="5.7109375" style="14" bestFit="1" customWidth="1"/>
    <col min="16105" max="16105" width="11.85546875" style="14" bestFit="1" customWidth="1"/>
    <col min="16106" max="16106" width="10.140625" style="14" bestFit="1" customWidth="1"/>
    <col min="16107" max="16107" width="12.7109375" style="14" bestFit="1" customWidth="1"/>
    <col min="16108" max="16384" width="9.140625" style="14"/>
  </cols>
  <sheetData>
    <row r="1" spans="1:8" x14ac:dyDescent="0.3">
      <c r="A1" s="447" t="s">
        <v>44</v>
      </c>
      <c r="B1" s="447"/>
      <c r="C1" s="447"/>
    </row>
    <row r="3" spans="1:8" ht="16.5" customHeight="1" x14ac:dyDescent="0.3">
      <c r="B3" s="446" t="s">
        <v>45</v>
      </c>
      <c r="C3" s="446"/>
      <c r="D3" s="446"/>
      <c r="E3" s="446"/>
      <c r="F3" s="446"/>
      <c r="G3" s="446"/>
    </row>
    <row r="4" spans="1:8" x14ac:dyDescent="0.3">
      <c r="C4" s="427"/>
      <c r="D4" s="428"/>
      <c r="E4" s="428"/>
      <c r="F4" s="428"/>
    </row>
    <row r="5" spans="1:8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51</v>
      </c>
      <c r="H5" s="19" t="s">
        <v>52</v>
      </c>
    </row>
    <row r="6" spans="1:8" ht="25.5" x14ac:dyDescent="0.3">
      <c r="A6" s="294">
        <v>776</v>
      </c>
      <c r="B6" s="278" t="s">
        <v>0</v>
      </c>
      <c r="C6" s="280" t="s">
        <v>661</v>
      </c>
      <c r="D6" s="280" t="s">
        <v>863</v>
      </c>
      <c r="E6" s="118">
        <v>905747.53</v>
      </c>
      <c r="F6" s="430" t="s">
        <v>1</v>
      </c>
      <c r="G6" s="431" t="s">
        <v>795</v>
      </c>
      <c r="H6" s="174">
        <v>44127</v>
      </c>
    </row>
    <row r="7" spans="1:8" ht="25.5" x14ac:dyDescent="0.3">
      <c r="A7" s="294">
        <v>777</v>
      </c>
      <c r="B7" s="278" t="s">
        <v>0</v>
      </c>
      <c r="C7" s="280" t="s">
        <v>6</v>
      </c>
      <c r="D7" s="280" t="s">
        <v>864</v>
      </c>
      <c r="E7" s="118">
        <v>10534.93</v>
      </c>
      <c r="F7" s="430" t="s">
        <v>1</v>
      </c>
      <c r="G7" s="431" t="s">
        <v>865</v>
      </c>
      <c r="H7" s="174">
        <v>44127</v>
      </c>
    </row>
    <row r="8" spans="1:8" ht="25.5" x14ac:dyDescent="0.3">
      <c r="A8" s="294">
        <v>779</v>
      </c>
      <c r="B8" s="278" t="s">
        <v>0</v>
      </c>
      <c r="C8" s="280" t="s">
        <v>866</v>
      </c>
      <c r="D8" s="280" t="s">
        <v>867</v>
      </c>
      <c r="E8" s="118">
        <v>42328.77</v>
      </c>
      <c r="F8" s="430" t="s">
        <v>1</v>
      </c>
      <c r="G8" s="431" t="s">
        <v>868</v>
      </c>
      <c r="H8" s="174">
        <v>44127</v>
      </c>
    </row>
    <row r="9" spans="1:8" x14ac:dyDescent="0.3">
      <c r="A9" s="471" t="s">
        <v>74</v>
      </c>
      <c r="B9" s="472"/>
      <c r="C9" s="472"/>
      <c r="D9" s="473"/>
      <c r="E9" s="399">
        <f>SUM(E6:E8)</f>
        <v>958611.2300000001</v>
      </c>
      <c r="F9" s="399" t="e">
        <f>SUM(#REF!)</f>
        <v>#REF!</v>
      </c>
      <c r="G9" s="400"/>
      <c r="H9" s="151"/>
    </row>
  </sheetData>
  <mergeCells count="3">
    <mergeCell ref="A1:C1"/>
    <mergeCell ref="B3:G3"/>
    <mergeCell ref="A9:D9"/>
  </mergeCells>
  <pageMargins left="0.7" right="0.7" top="0.75" bottom="0.75" header="0.3" footer="0.3"/>
  <pageSetup paperSize="9" scale="42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zoomScaleNormal="100" workbookViewId="0">
      <pane xSplit="1" ySplit="1" topLeftCell="B5" activePane="bottomRight" state="frozen"/>
      <selection pane="topRight" activeCell="B1" sqref="B1"/>
      <selection pane="bottomLeft" activeCell="A6" sqref="A6"/>
      <selection pane="bottomRight" activeCell="B11" sqref="B11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1.85546875" style="14" customWidth="1"/>
    <col min="8" max="8" width="18.85546875" style="14" customWidth="1"/>
    <col min="9" max="10" width="9.140625" style="14"/>
    <col min="11" max="11" width="19.140625" style="14" bestFit="1" customWidth="1"/>
    <col min="12" max="223" width="9.140625" style="14"/>
    <col min="224" max="224" width="4.42578125" style="14" customWidth="1"/>
    <col min="225" max="225" width="5.5703125" style="14" customWidth="1"/>
    <col min="226" max="226" width="5.28515625" style="14" bestFit="1" customWidth="1"/>
    <col min="227" max="227" width="8.28515625" style="14" customWidth="1"/>
    <col min="228" max="228" width="20.85546875" style="14" customWidth="1"/>
    <col min="229" max="229" width="24.28515625" style="14" customWidth="1"/>
    <col min="230" max="230" width="13" style="14" customWidth="1"/>
    <col min="231" max="231" width="7.5703125" style="14" bestFit="1" customWidth="1"/>
    <col min="232" max="232" width="5.7109375" style="14" bestFit="1" customWidth="1"/>
    <col min="233" max="233" width="11.85546875" style="14" bestFit="1" customWidth="1"/>
    <col min="234" max="234" width="10.140625" style="14" bestFit="1" customWidth="1"/>
    <col min="235" max="235" width="12.7109375" style="14" bestFit="1" customWidth="1"/>
    <col min="236" max="479" width="9.140625" style="14"/>
    <col min="480" max="480" width="4.42578125" style="14" customWidth="1"/>
    <col min="481" max="481" width="5.5703125" style="14" customWidth="1"/>
    <col min="482" max="482" width="5.28515625" style="14" bestFit="1" customWidth="1"/>
    <col min="483" max="483" width="8.28515625" style="14" customWidth="1"/>
    <col min="484" max="484" width="20.85546875" style="14" customWidth="1"/>
    <col min="485" max="485" width="24.28515625" style="14" customWidth="1"/>
    <col min="486" max="486" width="13" style="14" customWidth="1"/>
    <col min="487" max="487" width="7.5703125" style="14" bestFit="1" customWidth="1"/>
    <col min="488" max="488" width="5.7109375" style="14" bestFit="1" customWidth="1"/>
    <col min="489" max="489" width="11.85546875" style="14" bestFit="1" customWidth="1"/>
    <col min="490" max="490" width="10.140625" style="14" bestFit="1" customWidth="1"/>
    <col min="491" max="491" width="12.7109375" style="14" bestFit="1" customWidth="1"/>
    <col min="492" max="735" width="9.140625" style="14"/>
    <col min="736" max="736" width="4.42578125" style="14" customWidth="1"/>
    <col min="737" max="737" width="5.5703125" style="14" customWidth="1"/>
    <col min="738" max="738" width="5.28515625" style="14" bestFit="1" customWidth="1"/>
    <col min="739" max="739" width="8.28515625" style="14" customWidth="1"/>
    <col min="740" max="740" width="20.85546875" style="14" customWidth="1"/>
    <col min="741" max="741" width="24.28515625" style="14" customWidth="1"/>
    <col min="742" max="742" width="13" style="14" customWidth="1"/>
    <col min="743" max="743" width="7.5703125" style="14" bestFit="1" customWidth="1"/>
    <col min="744" max="744" width="5.7109375" style="14" bestFit="1" customWidth="1"/>
    <col min="745" max="745" width="11.85546875" style="14" bestFit="1" customWidth="1"/>
    <col min="746" max="746" width="10.140625" style="14" bestFit="1" customWidth="1"/>
    <col min="747" max="747" width="12.7109375" style="14" bestFit="1" customWidth="1"/>
    <col min="748" max="991" width="9.140625" style="14"/>
    <col min="992" max="992" width="4.42578125" style="14" customWidth="1"/>
    <col min="993" max="993" width="5.5703125" style="14" customWidth="1"/>
    <col min="994" max="994" width="5.28515625" style="14" bestFit="1" customWidth="1"/>
    <col min="995" max="995" width="8.28515625" style="14" customWidth="1"/>
    <col min="996" max="996" width="20.85546875" style="14" customWidth="1"/>
    <col min="997" max="997" width="24.28515625" style="14" customWidth="1"/>
    <col min="998" max="998" width="13" style="14" customWidth="1"/>
    <col min="999" max="999" width="7.5703125" style="14" bestFit="1" customWidth="1"/>
    <col min="1000" max="1000" width="5.7109375" style="14" bestFit="1" customWidth="1"/>
    <col min="1001" max="1001" width="11.85546875" style="14" bestFit="1" customWidth="1"/>
    <col min="1002" max="1002" width="10.140625" style="14" bestFit="1" customWidth="1"/>
    <col min="1003" max="1003" width="12.7109375" style="14" bestFit="1" customWidth="1"/>
    <col min="1004" max="1247" width="9.140625" style="14"/>
    <col min="1248" max="1248" width="4.42578125" style="14" customWidth="1"/>
    <col min="1249" max="1249" width="5.5703125" style="14" customWidth="1"/>
    <col min="1250" max="1250" width="5.28515625" style="14" bestFit="1" customWidth="1"/>
    <col min="1251" max="1251" width="8.28515625" style="14" customWidth="1"/>
    <col min="1252" max="1252" width="20.85546875" style="14" customWidth="1"/>
    <col min="1253" max="1253" width="24.28515625" style="14" customWidth="1"/>
    <col min="1254" max="1254" width="13" style="14" customWidth="1"/>
    <col min="1255" max="1255" width="7.5703125" style="14" bestFit="1" customWidth="1"/>
    <col min="1256" max="1256" width="5.7109375" style="14" bestFit="1" customWidth="1"/>
    <col min="1257" max="1257" width="11.85546875" style="14" bestFit="1" customWidth="1"/>
    <col min="1258" max="1258" width="10.140625" style="14" bestFit="1" customWidth="1"/>
    <col min="1259" max="1259" width="12.7109375" style="14" bestFit="1" customWidth="1"/>
    <col min="1260" max="1503" width="9.140625" style="14"/>
    <col min="1504" max="1504" width="4.42578125" style="14" customWidth="1"/>
    <col min="1505" max="1505" width="5.5703125" style="14" customWidth="1"/>
    <col min="1506" max="1506" width="5.28515625" style="14" bestFit="1" customWidth="1"/>
    <col min="1507" max="1507" width="8.28515625" style="14" customWidth="1"/>
    <col min="1508" max="1508" width="20.85546875" style="14" customWidth="1"/>
    <col min="1509" max="1509" width="24.28515625" style="14" customWidth="1"/>
    <col min="1510" max="1510" width="13" style="14" customWidth="1"/>
    <col min="1511" max="1511" width="7.5703125" style="14" bestFit="1" customWidth="1"/>
    <col min="1512" max="1512" width="5.7109375" style="14" bestFit="1" customWidth="1"/>
    <col min="1513" max="1513" width="11.85546875" style="14" bestFit="1" customWidth="1"/>
    <col min="1514" max="1514" width="10.140625" style="14" bestFit="1" customWidth="1"/>
    <col min="1515" max="1515" width="12.7109375" style="14" bestFit="1" customWidth="1"/>
    <col min="1516" max="1759" width="9.140625" style="14"/>
    <col min="1760" max="1760" width="4.42578125" style="14" customWidth="1"/>
    <col min="1761" max="1761" width="5.5703125" style="14" customWidth="1"/>
    <col min="1762" max="1762" width="5.28515625" style="14" bestFit="1" customWidth="1"/>
    <col min="1763" max="1763" width="8.28515625" style="14" customWidth="1"/>
    <col min="1764" max="1764" width="20.85546875" style="14" customWidth="1"/>
    <col min="1765" max="1765" width="24.28515625" style="14" customWidth="1"/>
    <col min="1766" max="1766" width="13" style="14" customWidth="1"/>
    <col min="1767" max="1767" width="7.5703125" style="14" bestFit="1" customWidth="1"/>
    <col min="1768" max="1768" width="5.7109375" style="14" bestFit="1" customWidth="1"/>
    <col min="1769" max="1769" width="11.85546875" style="14" bestFit="1" customWidth="1"/>
    <col min="1770" max="1770" width="10.140625" style="14" bestFit="1" customWidth="1"/>
    <col min="1771" max="1771" width="12.7109375" style="14" bestFit="1" customWidth="1"/>
    <col min="1772" max="2015" width="9.140625" style="14"/>
    <col min="2016" max="2016" width="4.42578125" style="14" customWidth="1"/>
    <col min="2017" max="2017" width="5.5703125" style="14" customWidth="1"/>
    <col min="2018" max="2018" width="5.28515625" style="14" bestFit="1" customWidth="1"/>
    <col min="2019" max="2019" width="8.28515625" style="14" customWidth="1"/>
    <col min="2020" max="2020" width="20.85546875" style="14" customWidth="1"/>
    <col min="2021" max="2021" width="24.28515625" style="14" customWidth="1"/>
    <col min="2022" max="2022" width="13" style="14" customWidth="1"/>
    <col min="2023" max="2023" width="7.5703125" style="14" bestFit="1" customWidth="1"/>
    <col min="2024" max="2024" width="5.7109375" style="14" bestFit="1" customWidth="1"/>
    <col min="2025" max="2025" width="11.85546875" style="14" bestFit="1" customWidth="1"/>
    <col min="2026" max="2026" width="10.140625" style="14" bestFit="1" customWidth="1"/>
    <col min="2027" max="2027" width="12.7109375" style="14" bestFit="1" customWidth="1"/>
    <col min="2028" max="2271" width="9.140625" style="14"/>
    <col min="2272" max="2272" width="4.42578125" style="14" customWidth="1"/>
    <col min="2273" max="2273" width="5.5703125" style="14" customWidth="1"/>
    <col min="2274" max="2274" width="5.28515625" style="14" bestFit="1" customWidth="1"/>
    <col min="2275" max="2275" width="8.28515625" style="14" customWidth="1"/>
    <col min="2276" max="2276" width="20.85546875" style="14" customWidth="1"/>
    <col min="2277" max="2277" width="24.28515625" style="14" customWidth="1"/>
    <col min="2278" max="2278" width="13" style="14" customWidth="1"/>
    <col min="2279" max="2279" width="7.5703125" style="14" bestFit="1" customWidth="1"/>
    <col min="2280" max="2280" width="5.7109375" style="14" bestFit="1" customWidth="1"/>
    <col min="2281" max="2281" width="11.85546875" style="14" bestFit="1" customWidth="1"/>
    <col min="2282" max="2282" width="10.140625" style="14" bestFit="1" customWidth="1"/>
    <col min="2283" max="2283" width="12.7109375" style="14" bestFit="1" customWidth="1"/>
    <col min="2284" max="2527" width="9.140625" style="14"/>
    <col min="2528" max="2528" width="4.42578125" style="14" customWidth="1"/>
    <col min="2529" max="2529" width="5.5703125" style="14" customWidth="1"/>
    <col min="2530" max="2530" width="5.28515625" style="14" bestFit="1" customWidth="1"/>
    <col min="2531" max="2531" width="8.28515625" style="14" customWidth="1"/>
    <col min="2532" max="2532" width="20.85546875" style="14" customWidth="1"/>
    <col min="2533" max="2533" width="24.28515625" style="14" customWidth="1"/>
    <col min="2534" max="2534" width="13" style="14" customWidth="1"/>
    <col min="2535" max="2535" width="7.5703125" style="14" bestFit="1" customWidth="1"/>
    <col min="2536" max="2536" width="5.7109375" style="14" bestFit="1" customWidth="1"/>
    <col min="2537" max="2537" width="11.85546875" style="14" bestFit="1" customWidth="1"/>
    <col min="2538" max="2538" width="10.140625" style="14" bestFit="1" customWidth="1"/>
    <col min="2539" max="2539" width="12.7109375" style="14" bestFit="1" customWidth="1"/>
    <col min="2540" max="2783" width="9.140625" style="14"/>
    <col min="2784" max="2784" width="4.42578125" style="14" customWidth="1"/>
    <col min="2785" max="2785" width="5.5703125" style="14" customWidth="1"/>
    <col min="2786" max="2786" width="5.28515625" style="14" bestFit="1" customWidth="1"/>
    <col min="2787" max="2787" width="8.28515625" style="14" customWidth="1"/>
    <col min="2788" max="2788" width="20.85546875" style="14" customWidth="1"/>
    <col min="2789" max="2789" width="24.28515625" style="14" customWidth="1"/>
    <col min="2790" max="2790" width="13" style="14" customWidth="1"/>
    <col min="2791" max="2791" width="7.5703125" style="14" bestFit="1" customWidth="1"/>
    <col min="2792" max="2792" width="5.7109375" style="14" bestFit="1" customWidth="1"/>
    <col min="2793" max="2793" width="11.85546875" style="14" bestFit="1" customWidth="1"/>
    <col min="2794" max="2794" width="10.140625" style="14" bestFit="1" customWidth="1"/>
    <col min="2795" max="2795" width="12.7109375" style="14" bestFit="1" customWidth="1"/>
    <col min="2796" max="3039" width="9.140625" style="14"/>
    <col min="3040" max="3040" width="4.42578125" style="14" customWidth="1"/>
    <col min="3041" max="3041" width="5.5703125" style="14" customWidth="1"/>
    <col min="3042" max="3042" width="5.28515625" style="14" bestFit="1" customWidth="1"/>
    <col min="3043" max="3043" width="8.28515625" style="14" customWidth="1"/>
    <col min="3044" max="3044" width="20.85546875" style="14" customWidth="1"/>
    <col min="3045" max="3045" width="24.28515625" style="14" customWidth="1"/>
    <col min="3046" max="3046" width="13" style="14" customWidth="1"/>
    <col min="3047" max="3047" width="7.5703125" style="14" bestFit="1" customWidth="1"/>
    <col min="3048" max="3048" width="5.7109375" style="14" bestFit="1" customWidth="1"/>
    <col min="3049" max="3049" width="11.85546875" style="14" bestFit="1" customWidth="1"/>
    <col min="3050" max="3050" width="10.140625" style="14" bestFit="1" customWidth="1"/>
    <col min="3051" max="3051" width="12.7109375" style="14" bestFit="1" customWidth="1"/>
    <col min="3052" max="3295" width="9.140625" style="14"/>
    <col min="3296" max="3296" width="4.42578125" style="14" customWidth="1"/>
    <col min="3297" max="3297" width="5.5703125" style="14" customWidth="1"/>
    <col min="3298" max="3298" width="5.28515625" style="14" bestFit="1" customWidth="1"/>
    <col min="3299" max="3299" width="8.28515625" style="14" customWidth="1"/>
    <col min="3300" max="3300" width="20.85546875" style="14" customWidth="1"/>
    <col min="3301" max="3301" width="24.28515625" style="14" customWidth="1"/>
    <col min="3302" max="3302" width="13" style="14" customWidth="1"/>
    <col min="3303" max="3303" width="7.5703125" style="14" bestFit="1" customWidth="1"/>
    <col min="3304" max="3304" width="5.7109375" style="14" bestFit="1" customWidth="1"/>
    <col min="3305" max="3305" width="11.85546875" style="14" bestFit="1" customWidth="1"/>
    <col min="3306" max="3306" width="10.140625" style="14" bestFit="1" customWidth="1"/>
    <col min="3307" max="3307" width="12.7109375" style="14" bestFit="1" customWidth="1"/>
    <col min="3308" max="3551" width="9.140625" style="14"/>
    <col min="3552" max="3552" width="4.42578125" style="14" customWidth="1"/>
    <col min="3553" max="3553" width="5.5703125" style="14" customWidth="1"/>
    <col min="3554" max="3554" width="5.28515625" style="14" bestFit="1" customWidth="1"/>
    <col min="3555" max="3555" width="8.28515625" style="14" customWidth="1"/>
    <col min="3556" max="3556" width="20.85546875" style="14" customWidth="1"/>
    <col min="3557" max="3557" width="24.28515625" style="14" customWidth="1"/>
    <col min="3558" max="3558" width="13" style="14" customWidth="1"/>
    <col min="3559" max="3559" width="7.5703125" style="14" bestFit="1" customWidth="1"/>
    <col min="3560" max="3560" width="5.7109375" style="14" bestFit="1" customWidth="1"/>
    <col min="3561" max="3561" width="11.85546875" style="14" bestFit="1" customWidth="1"/>
    <col min="3562" max="3562" width="10.140625" style="14" bestFit="1" customWidth="1"/>
    <col min="3563" max="3563" width="12.7109375" style="14" bestFit="1" customWidth="1"/>
    <col min="3564" max="3807" width="9.140625" style="14"/>
    <col min="3808" max="3808" width="4.42578125" style="14" customWidth="1"/>
    <col min="3809" max="3809" width="5.5703125" style="14" customWidth="1"/>
    <col min="3810" max="3810" width="5.28515625" style="14" bestFit="1" customWidth="1"/>
    <col min="3811" max="3811" width="8.28515625" style="14" customWidth="1"/>
    <col min="3812" max="3812" width="20.85546875" style="14" customWidth="1"/>
    <col min="3813" max="3813" width="24.28515625" style="14" customWidth="1"/>
    <col min="3814" max="3814" width="13" style="14" customWidth="1"/>
    <col min="3815" max="3815" width="7.5703125" style="14" bestFit="1" customWidth="1"/>
    <col min="3816" max="3816" width="5.7109375" style="14" bestFit="1" customWidth="1"/>
    <col min="3817" max="3817" width="11.85546875" style="14" bestFit="1" customWidth="1"/>
    <col min="3818" max="3818" width="10.140625" style="14" bestFit="1" customWidth="1"/>
    <col min="3819" max="3819" width="12.7109375" style="14" bestFit="1" customWidth="1"/>
    <col min="3820" max="4063" width="9.140625" style="14"/>
    <col min="4064" max="4064" width="4.42578125" style="14" customWidth="1"/>
    <col min="4065" max="4065" width="5.5703125" style="14" customWidth="1"/>
    <col min="4066" max="4066" width="5.28515625" style="14" bestFit="1" customWidth="1"/>
    <col min="4067" max="4067" width="8.28515625" style="14" customWidth="1"/>
    <col min="4068" max="4068" width="20.85546875" style="14" customWidth="1"/>
    <col min="4069" max="4069" width="24.28515625" style="14" customWidth="1"/>
    <col min="4070" max="4070" width="13" style="14" customWidth="1"/>
    <col min="4071" max="4071" width="7.5703125" style="14" bestFit="1" customWidth="1"/>
    <col min="4072" max="4072" width="5.7109375" style="14" bestFit="1" customWidth="1"/>
    <col min="4073" max="4073" width="11.85546875" style="14" bestFit="1" customWidth="1"/>
    <col min="4074" max="4074" width="10.140625" style="14" bestFit="1" customWidth="1"/>
    <col min="4075" max="4075" width="12.7109375" style="14" bestFit="1" customWidth="1"/>
    <col min="4076" max="4319" width="9.140625" style="14"/>
    <col min="4320" max="4320" width="4.42578125" style="14" customWidth="1"/>
    <col min="4321" max="4321" width="5.5703125" style="14" customWidth="1"/>
    <col min="4322" max="4322" width="5.28515625" style="14" bestFit="1" customWidth="1"/>
    <col min="4323" max="4323" width="8.28515625" style="14" customWidth="1"/>
    <col min="4324" max="4324" width="20.85546875" style="14" customWidth="1"/>
    <col min="4325" max="4325" width="24.28515625" style="14" customWidth="1"/>
    <col min="4326" max="4326" width="13" style="14" customWidth="1"/>
    <col min="4327" max="4327" width="7.5703125" style="14" bestFit="1" customWidth="1"/>
    <col min="4328" max="4328" width="5.7109375" style="14" bestFit="1" customWidth="1"/>
    <col min="4329" max="4329" width="11.85546875" style="14" bestFit="1" customWidth="1"/>
    <col min="4330" max="4330" width="10.140625" style="14" bestFit="1" customWidth="1"/>
    <col min="4331" max="4331" width="12.7109375" style="14" bestFit="1" customWidth="1"/>
    <col min="4332" max="4575" width="9.140625" style="14"/>
    <col min="4576" max="4576" width="4.42578125" style="14" customWidth="1"/>
    <col min="4577" max="4577" width="5.5703125" style="14" customWidth="1"/>
    <col min="4578" max="4578" width="5.28515625" style="14" bestFit="1" customWidth="1"/>
    <col min="4579" max="4579" width="8.28515625" style="14" customWidth="1"/>
    <col min="4580" max="4580" width="20.85546875" style="14" customWidth="1"/>
    <col min="4581" max="4581" width="24.28515625" style="14" customWidth="1"/>
    <col min="4582" max="4582" width="13" style="14" customWidth="1"/>
    <col min="4583" max="4583" width="7.5703125" style="14" bestFit="1" customWidth="1"/>
    <col min="4584" max="4584" width="5.7109375" style="14" bestFit="1" customWidth="1"/>
    <col min="4585" max="4585" width="11.85546875" style="14" bestFit="1" customWidth="1"/>
    <col min="4586" max="4586" width="10.140625" style="14" bestFit="1" customWidth="1"/>
    <col min="4587" max="4587" width="12.7109375" style="14" bestFit="1" customWidth="1"/>
    <col min="4588" max="4831" width="9.140625" style="14"/>
    <col min="4832" max="4832" width="4.42578125" style="14" customWidth="1"/>
    <col min="4833" max="4833" width="5.5703125" style="14" customWidth="1"/>
    <col min="4834" max="4834" width="5.28515625" style="14" bestFit="1" customWidth="1"/>
    <col min="4835" max="4835" width="8.28515625" style="14" customWidth="1"/>
    <col min="4836" max="4836" width="20.85546875" style="14" customWidth="1"/>
    <col min="4837" max="4837" width="24.28515625" style="14" customWidth="1"/>
    <col min="4838" max="4838" width="13" style="14" customWidth="1"/>
    <col min="4839" max="4839" width="7.5703125" style="14" bestFit="1" customWidth="1"/>
    <col min="4840" max="4840" width="5.7109375" style="14" bestFit="1" customWidth="1"/>
    <col min="4841" max="4841" width="11.85546875" style="14" bestFit="1" customWidth="1"/>
    <col min="4842" max="4842" width="10.140625" style="14" bestFit="1" customWidth="1"/>
    <col min="4843" max="4843" width="12.7109375" style="14" bestFit="1" customWidth="1"/>
    <col min="4844" max="5087" width="9.140625" style="14"/>
    <col min="5088" max="5088" width="4.42578125" style="14" customWidth="1"/>
    <col min="5089" max="5089" width="5.5703125" style="14" customWidth="1"/>
    <col min="5090" max="5090" width="5.28515625" style="14" bestFit="1" customWidth="1"/>
    <col min="5091" max="5091" width="8.28515625" style="14" customWidth="1"/>
    <col min="5092" max="5092" width="20.85546875" style="14" customWidth="1"/>
    <col min="5093" max="5093" width="24.28515625" style="14" customWidth="1"/>
    <col min="5094" max="5094" width="13" style="14" customWidth="1"/>
    <col min="5095" max="5095" width="7.5703125" style="14" bestFit="1" customWidth="1"/>
    <col min="5096" max="5096" width="5.7109375" style="14" bestFit="1" customWidth="1"/>
    <col min="5097" max="5097" width="11.85546875" style="14" bestFit="1" customWidth="1"/>
    <col min="5098" max="5098" width="10.140625" style="14" bestFit="1" customWidth="1"/>
    <col min="5099" max="5099" width="12.7109375" style="14" bestFit="1" customWidth="1"/>
    <col min="5100" max="5343" width="9.140625" style="14"/>
    <col min="5344" max="5344" width="4.42578125" style="14" customWidth="1"/>
    <col min="5345" max="5345" width="5.5703125" style="14" customWidth="1"/>
    <col min="5346" max="5346" width="5.28515625" style="14" bestFit="1" customWidth="1"/>
    <col min="5347" max="5347" width="8.28515625" style="14" customWidth="1"/>
    <col min="5348" max="5348" width="20.85546875" style="14" customWidth="1"/>
    <col min="5349" max="5349" width="24.28515625" style="14" customWidth="1"/>
    <col min="5350" max="5350" width="13" style="14" customWidth="1"/>
    <col min="5351" max="5351" width="7.5703125" style="14" bestFit="1" customWidth="1"/>
    <col min="5352" max="5352" width="5.7109375" style="14" bestFit="1" customWidth="1"/>
    <col min="5353" max="5353" width="11.85546875" style="14" bestFit="1" customWidth="1"/>
    <col min="5354" max="5354" width="10.140625" style="14" bestFit="1" customWidth="1"/>
    <col min="5355" max="5355" width="12.7109375" style="14" bestFit="1" customWidth="1"/>
    <col min="5356" max="5599" width="9.140625" style="14"/>
    <col min="5600" max="5600" width="4.42578125" style="14" customWidth="1"/>
    <col min="5601" max="5601" width="5.5703125" style="14" customWidth="1"/>
    <col min="5602" max="5602" width="5.28515625" style="14" bestFit="1" customWidth="1"/>
    <col min="5603" max="5603" width="8.28515625" style="14" customWidth="1"/>
    <col min="5604" max="5604" width="20.85546875" style="14" customWidth="1"/>
    <col min="5605" max="5605" width="24.28515625" style="14" customWidth="1"/>
    <col min="5606" max="5606" width="13" style="14" customWidth="1"/>
    <col min="5607" max="5607" width="7.5703125" style="14" bestFit="1" customWidth="1"/>
    <col min="5608" max="5608" width="5.7109375" style="14" bestFit="1" customWidth="1"/>
    <col min="5609" max="5609" width="11.85546875" style="14" bestFit="1" customWidth="1"/>
    <col min="5610" max="5610" width="10.140625" style="14" bestFit="1" customWidth="1"/>
    <col min="5611" max="5611" width="12.7109375" style="14" bestFit="1" customWidth="1"/>
    <col min="5612" max="5855" width="9.140625" style="14"/>
    <col min="5856" max="5856" width="4.42578125" style="14" customWidth="1"/>
    <col min="5857" max="5857" width="5.5703125" style="14" customWidth="1"/>
    <col min="5858" max="5858" width="5.28515625" style="14" bestFit="1" customWidth="1"/>
    <col min="5859" max="5859" width="8.28515625" style="14" customWidth="1"/>
    <col min="5860" max="5860" width="20.85546875" style="14" customWidth="1"/>
    <col min="5861" max="5861" width="24.28515625" style="14" customWidth="1"/>
    <col min="5862" max="5862" width="13" style="14" customWidth="1"/>
    <col min="5863" max="5863" width="7.5703125" style="14" bestFit="1" customWidth="1"/>
    <col min="5864" max="5864" width="5.7109375" style="14" bestFit="1" customWidth="1"/>
    <col min="5865" max="5865" width="11.85546875" style="14" bestFit="1" customWidth="1"/>
    <col min="5866" max="5866" width="10.140625" style="14" bestFit="1" customWidth="1"/>
    <col min="5867" max="5867" width="12.7109375" style="14" bestFit="1" customWidth="1"/>
    <col min="5868" max="6111" width="9.140625" style="14"/>
    <col min="6112" max="6112" width="4.42578125" style="14" customWidth="1"/>
    <col min="6113" max="6113" width="5.5703125" style="14" customWidth="1"/>
    <col min="6114" max="6114" width="5.28515625" style="14" bestFit="1" customWidth="1"/>
    <col min="6115" max="6115" width="8.28515625" style="14" customWidth="1"/>
    <col min="6116" max="6116" width="20.85546875" style="14" customWidth="1"/>
    <col min="6117" max="6117" width="24.28515625" style="14" customWidth="1"/>
    <col min="6118" max="6118" width="13" style="14" customWidth="1"/>
    <col min="6119" max="6119" width="7.5703125" style="14" bestFit="1" customWidth="1"/>
    <col min="6120" max="6120" width="5.7109375" style="14" bestFit="1" customWidth="1"/>
    <col min="6121" max="6121" width="11.85546875" style="14" bestFit="1" customWidth="1"/>
    <col min="6122" max="6122" width="10.140625" style="14" bestFit="1" customWidth="1"/>
    <col min="6123" max="6123" width="12.7109375" style="14" bestFit="1" customWidth="1"/>
    <col min="6124" max="6367" width="9.140625" style="14"/>
    <col min="6368" max="6368" width="4.42578125" style="14" customWidth="1"/>
    <col min="6369" max="6369" width="5.5703125" style="14" customWidth="1"/>
    <col min="6370" max="6370" width="5.28515625" style="14" bestFit="1" customWidth="1"/>
    <col min="6371" max="6371" width="8.28515625" style="14" customWidth="1"/>
    <col min="6372" max="6372" width="20.85546875" style="14" customWidth="1"/>
    <col min="6373" max="6373" width="24.28515625" style="14" customWidth="1"/>
    <col min="6374" max="6374" width="13" style="14" customWidth="1"/>
    <col min="6375" max="6375" width="7.5703125" style="14" bestFit="1" customWidth="1"/>
    <col min="6376" max="6376" width="5.7109375" style="14" bestFit="1" customWidth="1"/>
    <col min="6377" max="6377" width="11.85546875" style="14" bestFit="1" customWidth="1"/>
    <col min="6378" max="6378" width="10.140625" style="14" bestFit="1" customWidth="1"/>
    <col min="6379" max="6379" width="12.7109375" style="14" bestFit="1" customWidth="1"/>
    <col min="6380" max="6623" width="9.140625" style="14"/>
    <col min="6624" max="6624" width="4.42578125" style="14" customWidth="1"/>
    <col min="6625" max="6625" width="5.5703125" style="14" customWidth="1"/>
    <col min="6626" max="6626" width="5.28515625" style="14" bestFit="1" customWidth="1"/>
    <col min="6627" max="6627" width="8.28515625" style="14" customWidth="1"/>
    <col min="6628" max="6628" width="20.85546875" style="14" customWidth="1"/>
    <col min="6629" max="6629" width="24.28515625" style="14" customWidth="1"/>
    <col min="6630" max="6630" width="13" style="14" customWidth="1"/>
    <col min="6631" max="6631" width="7.5703125" style="14" bestFit="1" customWidth="1"/>
    <col min="6632" max="6632" width="5.7109375" style="14" bestFit="1" customWidth="1"/>
    <col min="6633" max="6633" width="11.85546875" style="14" bestFit="1" customWidth="1"/>
    <col min="6634" max="6634" width="10.140625" style="14" bestFit="1" customWidth="1"/>
    <col min="6635" max="6635" width="12.7109375" style="14" bestFit="1" customWidth="1"/>
    <col min="6636" max="6879" width="9.140625" style="14"/>
    <col min="6880" max="6880" width="4.42578125" style="14" customWidth="1"/>
    <col min="6881" max="6881" width="5.5703125" style="14" customWidth="1"/>
    <col min="6882" max="6882" width="5.28515625" style="14" bestFit="1" customWidth="1"/>
    <col min="6883" max="6883" width="8.28515625" style="14" customWidth="1"/>
    <col min="6884" max="6884" width="20.85546875" style="14" customWidth="1"/>
    <col min="6885" max="6885" width="24.28515625" style="14" customWidth="1"/>
    <col min="6886" max="6886" width="13" style="14" customWidth="1"/>
    <col min="6887" max="6887" width="7.5703125" style="14" bestFit="1" customWidth="1"/>
    <col min="6888" max="6888" width="5.7109375" style="14" bestFit="1" customWidth="1"/>
    <col min="6889" max="6889" width="11.85546875" style="14" bestFit="1" customWidth="1"/>
    <col min="6890" max="6890" width="10.140625" style="14" bestFit="1" customWidth="1"/>
    <col min="6891" max="6891" width="12.7109375" style="14" bestFit="1" customWidth="1"/>
    <col min="6892" max="7135" width="9.140625" style="14"/>
    <col min="7136" max="7136" width="4.42578125" style="14" customWidth="1"/>
    <col min="7137" max="7137" width="5.5703125" style="14" customWidth="1"/>
    <col min="7138" max="7138" width="5.28515625" style="14" bestFit="1" customWidth="1"/>
    <col min="7139" max="7139" width="8.28515625" style="14" customWidth="1"/>
    <col min="7140" max="7140" width="20.85546875" style="14" customWidth="1"/>
    <col min="7141" max="7141" width="24.28515625" style="14" customWidth="1"/>
    <col min="7142" max="7142" width="13" style="14" customWidth="1"/>
    <col min="7143" max="7143" width="7.5703125" style="14" bestFit="1" customWidth="1"/>
    <col min="7144" max="7144" width="5.7109375" style="14" bestFit="1" customWidth="1"/>
    <col min="7145" max="7145" width="11.85546875" style="14" bestFit="1" customWidth="1"/>
    <col min="7146" max="7146" width="10.140625" style="14" bestFit="1" customWidth="1"/>
    <col min="7147" max="7147" width="12.7109375" style="14" bestFit="1" customWidth="1"/>
    <col min="7148" max="7391" width="9.140625" style="14"/>
    <col min="7392" max="7392" width="4.42578125" style="14" customWidth="1"/>
    <col min="7393" max="7393" width="5.5703125" style="14" customWidth="1"/>
    <col min="7394" max="7394" width="5.28515625" style="14" bestFit="1" customWidth="1"/>
    <col min="7395" max="7395" width="8.28515625" style="14" customWidth="1"/>
    <col min="7396" max="7396" width="20.85546875" style="14" customWidth="1"/>
    <col min="7397" max="7397" width="24.28515625" style="14" customWidth="1"/>
    <col min="7398" max="7398" width="13" style="14" customWidth="1"/>
    <col min="7399" max="7399" width="7.5703125" style="14" bestFit="1" customWidth="1"/>
    <col min="7400" max="7400" width="5.7109375" style="14" bestFit="1" customWidth="1"/>
    <col min="7401" max="7401" width="11.85546875" style="14" bestFit="1" customWidth="1"/>
    <col min="7402" max="7402" width="10.140625" style="14" bestFit="1" customWidth="1"/>
    <col min="7403" max="7403" width="12.7109375" style="14" bestFit="1" customWidth="1"/>
    <col min="7404" max="7647" width="9.140625" style="14"/>
    <col min="7648" max="7648" width="4.42578125" style="14" customWidth="1"/>
    <col min="7649" max="7649" width="5.5703125" style="14" customWidth="1"/>
    <col min="7650" max="7650" width="5.28515625" style="14" bestFit="1" customWidth="1"/>
    <col min="7651" max="7651" width="8.28515625" style="14" customWidth="1"/>
    <col min="7652" max="7652" width="20.85546875" style="14" customWidth="1"/>
    <col min="7653" max="7653" width="24.28515625" style="14" customWidth="1"/>
    <col min="7654" max="7654" width="13" style="14" customWidth="1"/>
    <col min="7655" max="7655" width="7.5703125" style="14" bestFit="1" customWidth="1"/>
    <col min="7656" max="7656" width="5.7109375" style="14" bestFit="1" customWidth="1"/>
    <col min="7657" max="7657" width="11.85546875" style="14" bestFit="1" customWidth="1"/>
    <col min="7658" max="7658" width="10.140625" style="14" bestFit="1" customWidth="1"/>
    <col min="7659" max="7659" width="12.7109375" style="14" bestFit="1" customWidth="1"/>
    <col min="7660" max="7903" width="9.140625" style="14"/>
    <col min="7904" max="7904" width="4.42578125" style="14" customWidth="1"/>
    <col min="7905" max="7905" width="5.5703125" style="14" customWidth="1"/>
    <col min="7906" max="7906" width="5.28515625" style="14" bestFit="1" customWidth="1"/>
    <col min="7907" max="7907" width="8.28515625" style="14" customWidth="1"/>
    <col min="7908" max="7908" width="20.85546875" style="14" customWidth="1"/>
    <col min="7909" max="7909" width="24.28515625" style="14" customWidth="1"/>
    <col min="7910" max="7910" width="13" style="14" customWidth="1"/>
    <col min="7911" max="7911" width="7.5703125" style="14" bestFit="1" customWidth="1"/>
    <col min="7912" max="7912" width="5.7109375" style="14" bestFit="1" customWidth="1"/>
    <col min="7913" max="7913" width="11.85546875" style="14" bestFit="1" customWidth="1"/>
    <col min="7914" max="7914" width="10.140625" style="14" bestFit="1" customWidth="1"/>
    <col min="7915" max="7915" width="12.7109375" style="14" bestFit="1" customWidth="1"/>
    <col min="7916" max="8159" width="9.140625" style="14"/>
    <col min="8160" max="8160" width="4.42578125" style="14" customWidth="1"/>
    <col min="8161" max="8161" width="5.5703125" style="14" customWidth="1"/>
    <col min="8162" max="8162" width="5.28515625" style="14" bestFit="1" customWidth="1"/>
    <col min="8163" max="8163" width="8.28515625" style="14" customWidth="1"/>
    <col min="8164" max="8164" width="20.85546875" style="14" customWidth="1"/>
    <col min="8165" max="8165" width="24.28515625" style="14" customWidth="1"/>
    <col min="8166" max="8166" width="13" style="14" customWidth="1"/>
    <col min="8167" max="8167" width="7.5703125" style="14" bestFit="1" customWidth="1"/>
    <col min="8168" max="8168" width="5.7109375" style="14" bestFit="1" customWidth="1"/>
    <col min="8169" max="8169" width="11.85546875" style="14" bestFit="1" customWidth="1"/>
    <col min="8170" max="8170" width="10.140625" style="14" bestFit="1" customWidth="1"/>
    <col min="8171" max="8171" width="12.7109375" style="14" bestFit="1" customWidth="1"/>
    <col min="8172" max="8415" width="9.140625" style="14"/>
    <col min="8416" max="8416" width="4.42578125" style="14" customWidth="1"/>
    <col min="8417" max="8417" width="5.5703125" style="14" customWidth="1"/>
    <col min="8418" max="8418" width="5.28515625" style="14" bestFit="1" customWidth="1"/>
    <col min="8419" max="8419" width="8.28515625" style="14" customWidth="1"/>
    <col min="8420" max="8420" width="20.85546875" style="14" customWidth="1"/>
    <col min="8421" max="8421" width="24.28515625" style="14" customWidth="1"/>
    <col min="8422" max="8422" width="13" style="14" customWidth="1"/>
    <col min="8423" max="8423" width="7.5703125" style="14" bestFit="1" customWidth="1"/>
    <col min="8424" max="8424" width="5.7109375" style="14" bestFit="1" customWidth="1"/>
    <col min="8425" max="8425" width="11.85546875" style="14" bestFit="1" customWidth="1"/>
    <col min="8426" max="8426" width="10.140625" style="14" bestFit="1" customWidth="1"/>
    <col min="8427" max="8427" width="12.7109375" style="14" bestFit="1" customWidth="1"/>
    <col min="8428" max="8671" width="9.140625" style="14"/>
    <col min="8672" max="8672" width="4.42578125" style="14" customWidth="1"/>
    <col min="8673" max="8673" width="5.5703125" style="14" customWidth="1"/>
    <col min="8674" max="8674" width="5.28515625" style="14" bestFit="1" customWidth="1"/>
    <col min="8675" max="8675" width="8.28515625" style="14" customWidth="1"/>
    <col min="8676" max="8676" width="20.85546875" style="14" customWidth="1"/>
    <col min="8677" max="8677" width="24.28515625" style="14" customWidth="1"/>
    <col min="8678" max="8678" width="13" style="14" customWidth="1"/>
    <col min="8679" max="8679" width="7.5703125" style="14" bestFit="1" customWidth="1"/>
    <col min="8680" max="8680" width="5.7109375" style="14" bestFit="1" customWidth="1"/>
    <col min="8681" max="8681" width="11.85546875" style="14" bestFit="1" customWidth="1"/>
    <col min="8682" max="8682" width="10.140625" style="14" bestFit="1" customWidth="1"/>
    <col min="8683" max="8683" width="12.7109375" style="14" bestFit="1" customWidth="1"/>
    <col min="8684" max="8927" width="9.140625" style="14"/>
    <col min="8928" max="8928" width="4.42578125" style="14" customWidth="1"/>
    <col min="8929" max="8929" width="5.5703125" style="14" customWidth="1"/>
    <col min="8930" max="8930" width="5.28515625" style="14" bestFit="1" customWidth="1"/>
    <col min="8931" max="8931" width="8.28515625" style="14" customWidth="1"/>
    <col min="8932" max="8932" width="20.85546875" style="14" customWidth="1"/>
    <col min="8933" max="8933" width="24.28515625" style="14" customWidth="1"/>
    <col min="8934" max="8934" width="13" style="14" customWidth="1"/>
    <col min="8935" max="8935" width="7.5703125" style="14" bestFit="1" customWidth="1"/>
    <col min="8936" max="8936" width="5.7109375" style="14" bestFit="1" customWidth="1"/>
    <col min="8937" max="8937" width="11.85546875" style="14" bestFit="1" customWidth="1"/>
    <col min="8938" max="8938" width="10.140625" style="14" bestFit="1" customWidth="1"/>
    <col min="8939" max="8939" width="12.7109375" style="14" bestFit="1" customWidth="1"/>
    <col min="8940" max="9183" width="9.140625" style="14"/>
    <col min="9184" max="9184" width="4.42578125" style="14" customWidth="1"/>
    <col min="9185" max="9185" width="5.5703125" style="14" customWidth="1"/>
    <col min="9186" max="9186" width="5.28515625" style="14" bestFit="1" customWidth="1"/>
    <col min="9187" max="9187" width="8.28515625" style="14" customWidth="1"/>
    <col min="9188" max="9188" width="20.85546875" style="14" customWidth="1"/>
    <col min="9189" max="9189" width="24.28515625" style="14" customWidth="1"/>
    <col min="9190" max="9190" width="13" style="14" customWidth="1"/>
    <col min="9191" max="9191" width="7.5703125" style="14" bestFit="1" customWidth="1"/>
    <col min="9192" max="9192" width="5.7109375" style="14" bestFit="1" customWidth="1"/>
    <col min="9193" max="9193" width="11.85546875" style="14" bestFit="1" customWidth="1"/>
    <col min="9194" max="9194" width="10.140625" style="14" bestFit="1" customWidth="1"/>
    <col min="9195" max="9195" width="12.7109375" style="14" bestFit="1" customWidth="1"/>
    <col min="9196" max="9439" width="9.140625" style="14"/>
    <col min="9440" max="9440" width="4.42578125" style="14" customWidth="1"/>
    <col min="9441" max="9441" width="5.5703125" style="14" customWidth="1"/>
    <col min="9442" max="9442" width="5.28515625" style="14" bestFit="1" customWidth="1"/>
    <col min="9443" max="9443" width="8.28515625" style="14" customWidth="1"/>
    <col min="9444" max="9444" width="20.85546875" style="14" customWidth="1"/>
    <col min="9445" max="9445" width="24.28515625" style="14" customWidth="1"/>
    <col min="9446" max="9446" width="13" style="14" customWidth="1"/>
    <col min="9447" max="9447" width="7.5703125" style="14" bestFit="1" customWidth="1"/>
    <col min="9448" max="9448" width="5.7109375" style="14" bestFit="1" customWidth="1"/>
    <col min="9449" max="9449" width="11.85546875" style="14" bestFit="1" customWidth="1"/>
    <col min="9450" max="9450" width="10.140625" style="14" bestFit="1" customWidth="1"/>
    <col min="9451" max="9451" width="12.7109375" style="14" bestFit="1" customWidth="1"/>
    <col min="9452" max="9695" width="9.140625" style="14"/>
    <col min="9696" max="9696" width="4.42578125" style="14" customWidth="1"/>
    <col min="9697" max="9697" width="5.5703125" style="14" customWidth="1"/>
    <col min="9698" max="9698" width="5.28515625" style="14" bestFit="1" customWidth="1"/>
    <col min="9699" max="9699" width="8.28515625" style="14" customWidth="1"/>
    <col min="9700" max="9700" width="20.85546875" style="14" customWidth="1"/>
    <col min="9701" max="9701" width="24.28515625" style="14" customWidth="1"/>
    <col min="9702" max="9702" width="13" style="14" customWidth="1"/>
    <col min="9703" max="9703" width="7.5703125" style="14" bestFit="1" customWidth="1"/>
    <col min="9704" max="9704" width="5.7109375" style="14" bestFit="1" customWidth="1"/>
    <col min="9705" max="9705" width="11.85546875" style="14" bestFit="1" customWidth="1"/>
    <col min="9706" max="9706" width="10.140625" style="14" bestFit="1" customWidth="1"/>
    <col min="9707" max="9707" width="12.7109375" style="14" bestFit="1" customWidth="1"/>
    <col min="9708" max="9951" width="9.140625" style="14"/>
    <col min="9952" max="9952" width="4.42578125" style="14" customWidth="1"/>
    <col min="9953" max="9953" width="5.5703125" style="14" customWidth="1"/>
    <col min="9954" max="9954" width="5.28515625" style="14" bestFit="1" customWidth="1"/>
    <col min="9955" max="9955" width="8.28515625" style="14" customWidth="1"/>
    <col min="9956" max="9956" width="20.85546875" style="14" customWidth="1"/>
    <col min="9957" max="9957" width="24.28515625" style="14" customWidth="1"/>
    <col min="9958" max="9958" width="13" style="14" customWidth="1"/>
    <col min="9959" max="9959" width="7.5703125" style="14" bestFit="1" customWidth="1"/>
    <col min="9960" max="9960" width="5.7109375" style="14" bestFit="1" customWidth="1"/>
    <col min="9961" max="9961" width="11.85546875" style="14" bestFit="1" customWidth="1"/>
    <col min="9962" max="9962" width="10.140625" style="14" bestFit="1" customWidth="1"/>
    <col min="9963" max="9963" width="12.7109375" style="14" bestFit="1" customWidth="1"/>
    <col min="9964" max="10207" width="9.140625" style="14"/>
    <col min="10208" max="10208" width="4.42578125" style="14" customWidth="1"/>
    <col min="10209" max="10209" width="5.5703125" style="14" customWidth="1"/>
    <col min="10210" max="10210" width="5.28515625" style="14" bestFit="1" customWidth="1"/>
    <col min="10211" max="10211" width="8.28515625" style="14" customWidth="1"/>
    <col min="10212" max="10212" width="20.85546875" style="14" customWidth="1"/>
    <col min="10213" max="10213" width="24.28515625" style="14" customWidth="1"/>
    <col min="10214" max="10214" width="13" style="14" customWidth="1"/>
    <col min="10215" max="10215" width="7.5703125" style="14" bestFit="1" customWidth="1"/>
    <col min="10216" max="10216" width="5.7109375" style="14" bestFit="1" customWidth="1"/>
    <col min="10217" max="10217" width="11.85546875" style="14" bestFit="1" customWidth="1"/>
    <col min="10218" max="10218" width="10.140625" style="14" bestFit="1" customWidth="1"/>
    <col min="10219" max="10219" width="12.7109375" style="14" bestFit="1" customWidth="1"/>
    <col min="10220" max="10463" width="9.140625" style="14"/>
    <col min="10464" max="10464" width="4.42578125" style="14" customWidth="1"/>
    <col min="10465" max="10465" width="5.5703125" style="14" customWidth="1"/>
    <col min="10466" max="10466" width="5.28515625" style="14" bestFit="1" customWidth="1"/>
    <col min="10467" max="10467" width="8.28515625" style="14" customWidth="1"/>
    <col min="10468" max="10468" width="20.85546875" style="14" customWidth="1"/>
    <col min="10469" max="10469" width="24.28515625" style="14" customWidth="1"/>
    <col min="10470" max="10470" width="13" style="14" customWidth="1"/>
    <col min="10471" max="10471" width="7.5703125" style="14" bestFit="1" customWidth="1"/>
    <col min="10472" max="10472" width="5.7109375" style="14" bestFit="1" customWidth="1"/>
    <col min="10473" max="10473" width="11.85546875" style="14" bestFit="1" customWidth="1"/>
    <col min="10474" max="10474" width="10.140625" style="14" bestFit="1" customWidth="1"/>
    <col min="10475" max="10475" width="12.7109375" style="14" bestFit="1" customWidth="1"/>
    <col min="10476" max="10719" width="9.140625" style="14"/>
    <col min="10720" max="10720" width="4.42578125" style="14" customWidth="1"/>
    <col min="10721" max="10721" width="5.5703125" style="14" customWidth="1"/>
    <col min="10722" max="10722" width="5.28515625" style="14" bestFit="1" customWidth="1"/>
    <col min="10723" max="10723" width="8.28515625" style="14" customWidth="1"/>
    <col min="10724" max="10724" width="20.85546875" style="14" customWidth="1"/>
    <col min="10725" max="10725" width="24.28515625" style="14" customWidth="1"/>
    <col min="10726" max="10726" width="13" style="14" customWidth="1"/>
    <col min="10727" max="10727" width="7.5703125" style="14" bestFit="1" customWidth="1"/>
    <col min="10728" max="10728" width="5.7109375" style="14" bestFit="1" customWidth="1"/>
    <col min="10729" max="10729" width="11.85546875" style="14" bestFit="1" customWidth="1"/>
    <col min="10730" max="10730" width="10.140625" style="14" bestFit="1" customWidth="1"/>
    <col min="10731" max="10731" width="12.7109375" style="14" bestFit="1" customWidth="1"/>
    <col min="10732" max="10975" width="9.140625" style="14"/>
    <col min="10976" max="10976" width="4.42578125" style="14" customWidth="1"/>
    <col min="10977" max="10977" width="5.5703125" style="14" customWidth="1"/>
    <col min="10978" max="10978" width="5.28515625" style="14" bestFit="1" customWidth="1"/>
    <col min="10979" max="10979" width="8.28515625" style="14" customWidth="1"/>
    <col min="10980" max="10980" width="20.85546875" style="14" customWidth="1"/>
    <col min="10981" max="10981" width="24.28515625" style="14" customWidth="1"/>
    <col min="10982" max="10982" width="13" style="14" customWidth="1"/>
    <col min="10983" max="10983" width="7.5703125" style="14" bestFit="1" customWidth="1"/>
    <col min="10984" max="10984" width="5.7109375" style="14" bestFit="1" customWidth="1"/>
    <col min="10985" max="10985" width="11.85546875" style="14" bestFit="1" customWidth="1"/>
    <col min="10986" max="10986" width="10.140625" style="14" bestFit="1" customWidth="1"/>
    <col min="10987" max="10987" width="12.7109375" style="14" bestFit="1" customWidth="1"/>
    <col min="10988" max="11231" width="9.140625" style="14"/>
    <col min="11232" max="11232" width="4.42578125" style="14" customWidth="1"/>
    <col min="11233" max="11233" width="5.5703125" style="14" customWidth="1"/>
    <col min="11234" max="11234" width="5.28515625" style="14" bestFit="1" customWidth="1"/>
    <col min="11235" max="11235" width="8.28515625" style="14" customWidth="1"/>
    <col min="11236" max="11236" width="20.85546875" style="14" customWidth="1"/>
    <col min="11237" max="11237" width="24.28515625" style="14" customWidth="1"/>
    <col min="11238" max="11238" width="13" style="14" customWidth="1"/>
    <col min="11239" max="11239" width="7.5703125" style="14" bestFit="1" customWidth="1"/>
    <col min="11240" max="11240" width="5.7109375" style="14" bestFit="1" customWidth="1"/>
    <col min="11241" max="11241" width="11.85546875" style="14" bestFit="1" customWidth="1"/>
    <col min="11242" max="11242" width="10.140625" style="14" bestFit="1" customWidth="1"/>
    <col min="11243" max="11243" width="12.7109375" style="14" bestFit="1" customWidth="1"/>
    <col min="11244" max="11487" width="9.140625" style="14"/>
    <col min="11488" max="11488" width="4.42578125" style="14" customWidth="1"/>
    <col min="11489" max="11489" width="5.5703125" style="14" customWidth="1"/>
    <col min="11490" max="11490" width="5.28515625" style="14" bestFit="1" customWidth="1"/>
    <col min="11491" max="11491" width="8.28515625" style="14" customWidth="1"/>
    <col min="11492" max="11492" width="20.85546875" style="14" customWidth="1"/>
    <col min="11493" max="11493" width="24.28515625" style="14" customWidth="1"/>
    <col min="11494" max="11494" width="13" style="14" customWidth="1"/>
    <col min="11495" max="11495" width="7.5703125" style="14" bestFit="1" customWidth="1"/>
    <col min="11496" max="11496" width="5.7109375" style="14" bestFit="1" customWidth="1"/>
    <col min="11497" max="11497" width="11.85546875" style="14" bestFit="1" customWidth="1"/>
    <col min="11498" max="11498" width="10.140625" style="14" bestFit="1" customWidth="1"/>
    <col min="11499" max="11499" width="12.7109375" style="14" bestFit="1" customWidth="1"/>
    <col min="11500" max="11743" width="9.140625" style="14"/>
    <col min="11744" max="11744" width="4.42578125" style="14" customWidth="1"/>
    <col min="11745" max="11745" width="5.5703125" style="14" customWidth="1"/>
    <col min="11746" max="11746" width="5.28515625" style="14" bestFit="1" customWidth="1"/>
    <col min="11747" max="11747" width="8.28515625" style="14" customWidth="1"/>
    <col min="11748" max="11748" width="20.85546875" style="14" customWidth="1"/>
    <col min="11749" max="11749" width="24.28515625" style="14" customWidth="1"/>
    <col min="11750" max="11750" width="13" style="14" customWidth="1"/>
    <col min="11751" max="11751" width="7.5703125" style="14" bestFit="1" customWidth="1"/>
    <col min="11752" max="11752" width="5.7109375" style="14" bestFit="1" customWidth="1"/>
    <col min="11753" max="11753" width="11.85546875" style="14" bestFit="1" customWidth="1"/>
    <col min="11754" max="11754" width="10.140625" style="14" bestFit="1" customWidth="1"/>
    <col min="11755" max="11755" width="12.7109375" style="14" bestFit="1" customWidth="1"/>
    <col min="11756" max="11999" width="9.140625" style="14"/>
    <col min="12000" max="12000" width="4.42578125" style="14" customWidth="1"/>
    <col min="12001" max="12001" width="5.5703125" style="14" customWidth="1"/>
    <col min="12002" max="12002" width="5.28515625" style="14" bestFit="1" customWidth="1"/>
    <col min="12003" max="12003" width="8.28515625" style="14" customWidth="1"/>
    <col min="12004" max="12004" width="20.85546875" style="14" customWidth="1"/>
    <col min="12005" max="12005" width="24.28515625" style="14" customWidth="1"/>
    <col min="12006" max="12006" width="13" style="14" customWidth="1"/>
    <col min="12007" max="12007" width="7.5703125" style="14" bestFit="1" customWidth="1"/>
    <col min="12008" max="12008" width="5.7109375" style="14" bestFit="1" customWidth="1"/>
    <col min="12009" max="12009" width="11.85546875" style="14" bestFit="1" customWidth="1"/>
    <col min="12010" max="12010" width="10.140625" style="14" bestFit="1" customWidth="1"/>
    <col min="12011" max="12011" width="12.7109375" style="14" bestFit="1" customWidth="1"/>
    <col min="12012" max="12255" width="9.140625" style="14"/>
    <col min="12256" max="12256" width="4.42578125" style="14" customWidth="1"/>
    <col min="12257" max="12257" width="5.5703125" style="14" customWidth="1"/>
    <col min="12258" max="12258" width="5.28515625" style="14" bestFit="1" customWidth="1"/>
    <col min="12259" max="12259" width="8.28515625" style="14" customWidth="1"/>
    <col min="12260" max="12260" width="20.85546875" style="14" customWidth="1"/>
    <col min="12261" max="12261" width="24.28515625" style="14" customWidth="1"/>
    <col min="12262" max="12262" width="13" style="14" customWidth="1"/>
    <col min="12263" max="12263" width="7.5703125" style="14" bestFit="1" customWidth="1"/>
    <col min="12264" max="12264" width="5.7109375" style="14" bestFit="1" customWidth="1"/>
    <col min="12265" max="12265" width="11.85546875" style="14" bestFit="1" customWidth="1"/>
    <col min="12266" max="12266" width="10.140625" style="14" bestFit="1" customWidth="1"/>
    <col min="12267" max="12267" width="12.7109375" style="14" bestFit="1" customWidth="1"/>
    <col min="12268" max="12511" width="9.140625" style="14"/>
    <col min="12512" max="12512" width="4.42578125" style="14" customWidth="1"/>
    <col min="12513" max="12513" width="5.5703125" style="14" customWidth="1"/>
    <col min="12514" max="12514" width="5.28515625" style="14" bestFit="1" customWidth="1"/>
    <col min="12515" max="12515" width="8.28515625" style="14" customWidth="1"/>
    <col min="12516" max="12516" width="20.85546875" style="14" customWidth="1"/>
    <col min="12517" max="12517" width="24.28515625" style="14" customWidth="1"/>
    <col min="12518" max="12518" width="13" style="14" customWidth="1"/>
    <col min="12519" max="12519" width="7.5703125" style="14" bestFit="1" customWidth="1"/>
    <col min="12520" max="12520" width="5.7109375" style="14" bestFit="1" customWidth="1"/>
    <col min="12521" max="12521" width="11.85546875" style="14" bestFit="1" customWidth="1"/>
    <col min="12522" max="12522" width="10.140625" style="14" bestFit="1" customWidth="1"/>
    <col min="12523" max="12523" width="12.7109375" style="14" bestFit="1" customWidth="1"/>
    <col min="12524" max="12767" width="9.140625" style="14"/>
    <col min="12768" max="12768" width="4.42578125" style="14" customWidth="1"/>
    <col min="12769" max="12769" width="5.5703125" style="14" customWidth="1"/>
    <col min="12770" max="12770" width="5.28515625" style="14" bestFit="1" customWidth="1"/>
    <col min="12771" max="12771" width="8.28515625" style="14" customWidth="1"/>
    <col min="12772" max="12772" width="20.85546875" style="14" customWidth="1"/>
    <col min="12773" max="12773" width="24.28515625" style="14" customWidth="1"/>
    <col min="12774" max="12774" width="13" style="14" customWidth="1"/>
    <col min="12775" max="12775" width="7.5703125" style="14" bestFit="1" customWidth="1"/>
    <col min="12776" max="12776" width="5.7109375" style="14" bestFit="1" customWidth="1"/>
    <col min="12777" max="12777" width="11.85546875" style="14" bestFit="1" customWidth="1"/>
    <col min="12778" max="12778" width="10.140625" style="14" bestFit="1" customWidth="1"/>
    <col min="12779" max="12779" width="12.7109375" style="14" bestFit="1" customWidth="1"/>
    <col min="12780" max="13023" width="9.140625" style="14"/>
    <col min="13024" max="13024" width="4.42578125" style="14" customWidth="1"/>
    <col min="13025" max="13025" width="5.5703125" style="14" customWidth="1"/>
    <col min="13026" max="13026" width="5.28515625" style="14" bestFit="1" customWidth="1"/>
    <col min="13027" max="13027" width="8.28515625" style="14" customWidth="1"/>
    <col min="13028" max="13028" width="20.85546875" style="14" customWidth="1"/>
    <col min="13029" max="13029" width="24.28515625" style="14" customWidth="1"/>
    <col min="13030" max="13030" width="13" style="14" customWidth="1"/>
    <col min="13031" max="13031" width="7.5703125" style="14" bestFit="1" customWidth="1"/>
    <col min="13032" max="13032" width="5.7109375" style="14" bestFit="1" customWidth="1"/>
    <col min="13033" max="13033" width="11.85546875" style="14" bestFit="1" customWidth="1"/>
    <col min="13034" max="13034" width="10.140625" style="14" bestFit="1" customWidth="1"/>
    <col min="13035" max="13035" width="12.7109375" style="14" bestFit="1" customWidth="1"/>
    <col min="13036" max="13279" width="9.140625" style="14"/>
    <col min="13280" max="13280" width="4.42578125" style="14" customWidth="1"/>
    <col min="13281" max="13281" width="5.5703125" style="14" customWidth="1"/>
    <col min="13282" max="13282" width="5.28515625" style="14" bestFit="1" customWidth="1"/>
    <col min="13283" max="13283" width="8.28515625" style="14" customWidth="1"/>
    <col min="13284" max="13284" width="20.85546875" style="14" customWidth="1"/>
    <col min="13285" max="13285" width="24.28515625" style="14" customWidth="1"/>
    <col min="13286" max="13286" width="13" style="14" customWidth="1"/>
    <col min="13287" max="13287" width="7.5703125" style="14" bestFit="1" customWidth="1"/>
    <col min="13288" max="13288" width="5.7109375" style="14" bestFit="1" customWidth="1"/>
    <col min="13289" max="13289" width="11.85546875" style="14" bestFit="1" customWidth="1"/>
    <col min="13290" max="13290" width="10.140625" style="14" bestFit="1" customWidth="1"/>
    <col min="13291" max="13291" width="12.7109375" style="14" bestFit="1" customWidth="1"/>
    <col min="13292" max="13535" width="9.140625" style="14"/>
    <col min="13536" max="13536" width="4.42578125" style="14" customWidth="1"/>
    <col min="13537" max="13537" width="5.5703125" style="14" customWidth="1"/>
    <col min="13538" max="13538" width="5.28515625" style="14" bestFit="1" customWidth="1"/>
    <col min="13539" max="13539" width="8.28515625" style="14" customWidth="1"/>
    <col min="13540" max="13540" width="20.85546875" style="14" customWidth="1"/>
    <col min="13541" max="13541" width="24.28515625" style="14" customWidth="1"/>
    <col min="13542" max="13542" width="13" style="14" customWidth="1"/>
    <col min="13543" max="13543" width="7.5703125" style="14" bestFit="1" customWidth="1"/>
    <col min="13544" max="13544" width="5.7109375" style="14" bestFit="1" customWidth="1"/>
    <col min="13545" max="13545" width="11.85546875" style="14" bestFit="1" customWidth="1"/>
    <col min="13546" max="13546" width="10.140625" style="14" bestFit="1" customWidth="1"/>
    <col min="13547" max="13547" width="12.7109375" style="14" bestFit="1" customWidth="1"/>
    <col min="13548" max="13791" width="9.140625" style="14"/>
    <col min="13792" max="13792" width="4.42578125" style="14" customWidth="1"/>
    <col min="13793" max="13793" width="5.5703125" style="14" customWidth="1"/>
    <col min="13794" max="13794" width="5.28515625" style="14" bestFit="1" customWidth="1"/>
    <col min="13795" max="13795" width="8.28515625" style="14" customWidth="1"/>
    <col min="13796" max="13796" width="20.85546875" style="14" customWidth="1"/>
    <col min="13797" max="13797" width="24.28515625" style="14" customWidth="1"/>
    <col min="13798" max="13798" width="13" style="14" customWidth="1"/>
    <col min="13799" max="13799" width="7.5703125" style="14" bestFit="1" customWidth="1"/>
    <col min="13800" max="13800" width="5.7109375" style="14" bestFit="1" customWidth="1"/>
    <col min="13801" max="13801" width="11.85546875" style="14" bestFit="1" customWidth="1"/>
    <col min="13802" max="13802" width="10.140625" style="14" bestFit="1" customWidth="1"/>
    <col min="13803" max="13803" width="12.7109375" style="14" bestFit="1" customWidth="1"/>
    <col min="13804" max="14047" width="9.140625" style="14"/>
    <col min="14048" max="14048" width="4.42578125" style="14" customWidth="1"/>
    <col min="14049" max="14049" width="5.5703125" style="14" customWidth="1"/>
    <col min="14050" max="14050" width="5.28515625" style="14" bestFit="1" customWidth="1"/>
    <col min="14051" max="14051" width="8.28515625" style="14" customWidth="1"/>
    <col min="14052" max="14052" width="20.85546875" style="14" customWidth="1"/>
    <col min="14053" max="14053" width="24.28515625" style="14" customWidth="1"/>
    <col min="14054" max="14054" width="13" style="14" customWidth="1"/>
    <col min="14055" max="14055" width="7.5703125" style="14" bestFit="1" customWidth="1"/>
    <col min="14056" max="14056" width="5.7109375" style="14" bestFit="1" customWidth="1"/>
    <col min="14057" max="14057" width="11.85546875" style="14" bestFit="1" customWidth="1"/>
    <col min="14058" max="14058" width="10.140625" style="14" bestFit="1" customWidth="1"/>
    <col min="14059" max="14059" width="12.7109375" style="14" bestFit="1" customWidth="1"/>
    <col min="14060" max="14303" width="9.140625" style="14"/>
    <col min="14304" max="14304" width="4.42578125" style="14" customWidth="1"/>
    <col min="14305" max="14305" width="5.5703125" style="14" customWidth="1"/>
    <col min="14306" max="14306" width="5.28515625" style="14" bestFit="1" customWidth="1"/>
    <col min="14307" max="14307" width="8.28515625" style="14" customWidth="1"/>
    <col min="14308" max="14308" width="20.85546875" style="14" customWidth="1"/>
    <col min="14309" max="14309" width="24.28515625" style="14" customWidth="1"/>
    <col min="14310" max="14310" width="13" style="14" customWidth="1"/>
    <col min="14311" max="14311" width="7.5703125" style="14" bestFit="1" customWidth="1"/>
    <col min="14312" max="14312" width="5.7109375" style="14" bestFit="1" customWidth="1"/>
    <col min="14313" max="14313" width="11.85546875" style="14" bestFit="1" customWidth="1"/>
    <col min="14314" max="14314" width="10.140625" style="14" bestFit="1" customWidth="1"/>
    <col min="14315" max="14315" width="12.7109375" style="14" bestFit="1" customWidth="1"/>
    <col min="14316" max="14559" width="9.140625" style="14"/>
    <col min="14560" max="14560" width="4.42578125" style="14" customWidth="1"/>
    <col min="14561" max="14561" width="5.5703125" style="14" customWidth="1"/>
    <col min="14562" max="14562" width="5.28515625" style="14" bestFit="1" customWidth="1"/>
    <col min="14563" max="14563" width="8.28515625" style="14" customWidth="1"/>
    <col min="14564" max="14564" width="20.85546875" style="14" customWidth="1"/>
    <col min="14565" max="14565" width="24.28515625" style="14" customWidth="1"/>
    <col min="14566" max="14566" width="13" style="14" customWidth="1"/>
    <col min="14567" max="14567" width="7.5703125" style="14" bestFit="1" customWidth="1"/>
    <col min="14568" max="14568" width="5.7109375" style="14" bestFit="1" customWidth="1"/>
    <col min="14569" max="14569" width="11.85546875" style="14" bestFit="1" customWidth="1"/>
    <col min="14570" max="14570" width="10.140625" style="14" bestFit="1" customWidth="1"/>
    <col min="14571" max="14571" width="12.7109375" style="14" bestFit="1" customWidth="1"/>
    <col min="14572" max="14815" width="9.140625" style="14"/>
    <col min="14816" max="14816" width="4.42578125" style="14" customWidth="1"/>
    <col min="14817" max="14817" width="5.5703125" style="14" customWidth="1"/>
    <col min="14818" max="14818" width="5.28515625" style="14" bestFit="1" customWidth="1"/>
    <col min="14819" max="14819" width="8.28515625" style="14" customWidth="1"/>
    <col min="14820" max="14820" width="20.85546875" style="14" customWidth="1"/>
    <col min="14821" max="14821" width="24.28515625" style="14" customWidth="1"/>
    <col min="14822" max="14822" width="13" style="14" customWidth="1"/>
    <col min="14823" max="14823" width="7.5703125" style="14" bestFit="1" customWidth="1"/>
    <col min="14824" max="14824" width="5.7109375" style="14" bestFit="1" customWidth="1"/>
    <col min="14825" max="14825" width="11.85546875" style="14" bestFit="1" customWidth="1"/>
    <col min="14826" max="14826" width="10.140625" style="14" bestFit="1" customWidth="1"/>
    <col min="14827" max="14827" width="12.7109375" style="14" bestFit="1" customWidth="1"/>
    <col min="14828" max="15071" width="9.140625" style="14"/>
    <col min="15072" max="15072" width="4.42578125" style="14" customWidth="1"/>
    <col min="15073" max="15073" width="5.5703125" style="14" customWidth="1"/>
    <col min="15074" max="15074" width="5.28515625" style="14" bestFit="1" customWidth="1"/>
    <col min="15075" max="15075" width="8.28515625" style="14" customWidth="1"/>
    <col min="15076" max="15076" width="20.85546875" style="14" customWidth="1"/>
    <col min="15077" max="15077" width="24.28515625" style="14" customWidth="1"/>
    <col min="15078" max="15078" width="13" style="14" customWidth="1"/>
    <col min="15079" max="15079" width="7.5703125" style="14" bestFit="1" customWidth="1"/>
    <col min="15080" max="15080" width="5.7109375" style="14" bestFit="1" customWidth="1"/>
    <col min="15081" max="15081" width="11.85546875" style="14" bestFit="1" customWidth="1"/>
    <col min="15082" max="15082" width="10.140625" style="14" bestFit="1" customWidth="1"/>
    <col min="15083" max="15083" width="12.7109375" style="14" bestFit="1" customWidth="1"/>
    <col min="15084" max="15327" width="9.140625" style="14"/>
    <col min="15328" max="15328" width="4.42578125" style="14" customWidth="1"/>
    <col min="15329" max="15329" width="5.5703125" style="14" customWidth="1"/>
    <col min="15330" max="15330" width="5.28515625" style="14" bestFit="1" customWidth="1"/>
    <col min="15331" max="15331" width="8.28515625" style="14" customWidth="1"/>
    <col min="15332" max="15332" width="20.85546875" style="14" customWidth="1"/>
    <col min="15333" max="15333" width="24.28515625" style="14" customWidth="1"/>
    <col min="15334" max="15334" width="13" style="14" customWidth="1"/>
    <col min="15335" max="15335" width="7.5703125" style="14" bestFit="1" customWidth="1"/>
    <col min="15336" max="15336" width="5.7109375" style="14" bestFit="1" customWidth="1"/>
    <col min="15337" max="15337" width="11.85546875" style="14" bestFit="1" customWidth="1"/>
    <col min="15338" max="15338" width="10.140625" style="14" bestFit="1" customWidth="1"/>
    <col min="15339" max="15339" width="12.7109375" style="14" bestFit="1" customWidth="1"/>
    <col min="15340" max="15583" width="9.140625" style="14"/>
    <col min="15584" max="15584" width="4.42578125" style="14" customWidth="1"/>
    <col min="15585" max="15585" width="5.5703125" style="14" customWidth="1"/>
    <col min="15586" max="15586" width="5.28515625" style="14" bestFit="1" customWidth="1"/>
    <col min="15587" max="15587" width="8.28515625" style="14" customWidth="1"/>
    <col min="15588" max="15588" width="20.85546875" style="14" customWidth="1"/>
    <col min="15589" max="15589" width="24.28515625" style="14" customWidth="1"/>
    <col min="15590" max="15590" width="13" style="14" customWidth="1"/>
    <col min="15591" max="15591" width="7.5703125" style="14" bestFit="1" customWidth="1"/>
    <col min="15592" max="15592" width="5.7109375" style="14" bestFit="1" customWidth="1"/>
    <col min="15593" max="15593" width="11.85546875" style="14" bestFit="1" customWidth="1"/>
    <col min="15594" max="15594" width="10.140625" style="14" bestFit="1" customWidth="1"/>
    <col min="15595" max="15595" width="12.7109375" style="14" bestFit="1" customWidth="1"/>
    <col min="15596" max="15839" width="9.140625" style="14"/>
    <col min="15840" max="15840" width="4.42578125" style="14" customWidth="1"/>
    <col min="15841" max="15841" width="5.5703125" style="14" customWidth="1"/>
    <col min="15842" max="15842" width="5.28515625" style="14" bestFit="1" customWidth="1"/>
    <col min="15843" max="15843" width="8.28515625" style="14" customWidth="1"/>
    <col min="15844" max="15844" width="20.85546875" style="14" customWidth="1"/>
    <col min="15845" max="15845" width="24.28515625" style="14" customWidth="1"/>
    <col min="15846" max="15846" width="13" style="14" customWidth="1"/>
    <col min="15847" max="15847" width="7.5703125" style="14" bestFit="1" customWidth="1"/>
    <col min="15848" max="15848" width="5.7109375" style="14" bestFit="1" customWidth="1"/>
    <col min="15849" max="15849" width="11.85546875" style="14" bestFit="1" customWidth="1"/>
    <col min="15850" max="15850" width="10.140625" style="14" bestFit="1" customWidth="1"/>
    <col min="15851" max="15851" width="12.7109375" style="14" bestFit="1" customWidth="1"/>
    <col min="15852" max="16095" width="9.140625" style="14"/>
    <col min="16096" max="16096" width="4.42578125" style="14" customWidth="1"/>
    <col min="16097" max="16097" width="5.5703125" style="14" customWidth="1"/>
    <col min="16098" max="16098" width="5.28515625" style="14" bestFit="1" customWidth="1"/>
    <col min="16099" max="16099" width="8.28515625" style="14" customWidth="1"/>
    <col min="16100" max="16100" width="20.85546875" style="14" customWidth="1"/>
    <col min="16101" max="16101" width="24.28515625" style="14" customWidth="1"/>
    <col min="16102" max="16102" width="13" style="14" customWidth="1"/>
    <col min="16103" max="16103" width="7.5703125" style="14" bestFit="1" customWidth="1"/>
    <col min="16104" max="16104" width="5.7109375" style="14" bestFit="1" customWidth="1"/>
    <col min="16105" max="16105" width="11.85546875" style="14" bestFit="1" customWidth="1"/>
    <col min="16106" max="16106" width="10.140625" style="14" bestFit="1" customWidth="1"/>
    <col min="16107" max="16107" width="12.7109375" style="14" bestFit="1" customWidth="1"/>
    <col min="16108" max="16384" width="9.140625" style="14"/>
  </cols>
  <sheetData>
    <row r="1" spans="1:8" x14ac:dyDescent="0.3">
      <c r="A1" s="447" t="s">
        <v>44</v>
      </c>
      <c r="B1" s="447"/>
      <c r="C1" s="447"/>
    </row>
    <row r="3" spans="1:8" ht="16.5" customHeight="1" x14ac:dyDescent="0.3">
      <c r="B3" s="446" t="s">
        <v>45</v>
      </c>
      <c r="C3" s="446"/>
      <c r="D3" s="446"/>
      <c r="E3" s="446"/>
      <c r="F3" s="446"/>
      <c r="G3" s="446"/>
    </row>
    <row r="4" spans="1:8" x14ac:dyDescent="0.3">
      <c r="C4" s="427"/>
      <c r="D4" s="428"/>
      <c r="E4" s="428"/>
      <c r="F4" s="428"/>
    </row>
    <row r="5" spans="1:8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51</v>
      </c>
      <c r="H5" s="19" t="s">
        <v>52</v>
      </c>
    </row>
    <row r="6" spans="1:8" ht="25.5" x14ac:dyDescent="0.3">
      <c r="A6" s="328">
        <v>792</v>
      </c>
      <c r="B6" s="329" t="s">
        <v>0</v>
      </c>
      <c r="C6" s="114" t="s">
        <v>565</v>
      </c>
      <c r="D6" s="114" t="s">
        <v>756</v>
      </c>
      <c r="E6" s="373">
        <v>28465.34</v>
      </c>
      <c r="F6" s="429" t="s">
        <v>1</v>
      </c>
      <c r="G6" s="211" t="s">
        <v>757</v>
      </c>
      <c r="H6" s="375">
        <v>44133</v>
      </c>
    </row>
    <row r="7" spans="1:8" ht="25.5" x14ac:dyDescent="0.3">
      <c r="A7" s="328">
        <v>793</v>
      </c>
      <c r="B7" s="329" t="s">
        <v>0</v>
      </c>
      <c r="C7" s="114" t="s">
        <v>758</v>
      </c>
      <c r="D7" s="114" t="s">
        <v>759</v>
      </c>
      <c r="E7" s="373">
        <v>3599.75</v>
      </c>
      <c r="F7" s="429" t="s">
        <v>1</v>
      </c>
      <c r="G7" s="211" t="s">
        <v>760</v>
      </c>
      <c r="H7" s="375">
        <v>44133</v>
      </c>
    </row>
    <row r="8" spans="1:8" ht="25.5" x14ac:dyDescent="0.3">
      <c r="A8" s="328">
        <v>794</v>
      </c>
      <c r="B8" s="329" t="s">
        <v>0</v>
      </c>
      <c r="C8" s="114" t="s">
        <v>411</v>
      </c>
      <c r="D8" s="114" t="s">
        <v>761</v>
      </c>
      <c r="E8" s="373">
        <v>260749.17</v>
      </c>
      <c r="F8" s="429" t="s">
        <v>1</v>
      </c>
      <c r="G8" s="211" t="s">
        <v>762</v>
      </c>
      <c r="H8" s="375">
        <v>44133</v>
      </c>
    </row>
    <row r="9" spans="1:8" ht="25.5" x14ac:dyDescent="0.3">
      <c r="A9" s="328">
        <v>795</v>
      </c>
      <c r="B9" s="329" t="s">
        <v>0</v>
      </c>
      <c r="C9" s="114" t="s">
        <v>763</v>
      </c>
      <c r="D9" s="114" t="s">
        <v>764</v>
      </c>
      <c r="E9" s="373">
        <v>76218.31</v>
      </c>
      <c r="F9" s="429" t="s">
        <v>1</v>
      </c>
      <c r="G9" s="211" t="s">
        <v>765</v>
      </c>
      <c r="H9" s="375">
        <v>44133</v>
      </c>
    </row>
    <row r="10" spans="1:8" ht="30" x14ac:dyDescent="0.3">
      <c r="A10" s="145">
        <v>796</v>
      </c>
      <c r="B10" s="394" t="s">
        <v>0</v>
      </c>
      <c r="C10" s="216" t="s">
        <v>869</v>
      </c>
      <c r="D10" s="216" t="s">
        <v>870</v>
      </c>
      <c r="E10" s="395">
        <v>603335.47</v>
      </c>
      <c r="F10" s="151" t="s">
        <v>1</v>
      </c>
      <c r="G10" s="396" t="s">
        <v>766</v>
      </c>
      <c r="H10" s="397">
        <v>44133</v>
      </c>
    </row>
    <row r="11" spans="1:8" ht="30" x14ac:dyDescent="0.3">
      <c r="A11" s="145">
        <v>797</v>
      </c>
      <c r="B11" s="394" t="s">
        <v>0</v>
      </c>
      <c r="C11" s="216" t="s">
        <v>871</v>
      </c>
      <c r="D11" s="216" t="s">
        <v>872</v>
      </c>
      <c r="E11" s="151">
        <v>25648.04</v>
      </c>
      <c r="F11" s="398" t="s">
        <v>1</v>
      </c>
      <c r="G11" s="396" t="s">
        <v>767</v>
      </c>
      <c r="H11" s="397">
        <v>44133</v>
      </c>
    </row>
    <row r="12" spans="1:8" x14ac:dyDescent="0.3">
      <c r="A12" s="471" t="s">
        <v>74</v>
      </c>
      <c r="B12" s="472"/>
      <c r="C12" s="472"/>
      <c r="D12" s="473"/>
      <c r="E12" s="399">
        <f>SUM(E6:E11)</f>
        <v>998016.08000000007</v>
      </c>
      <c r="F12" s="399">
        <f>SUM(F11:F11)</f>
        <v>0</v>
      </c>
      <c r="G12" s="400"/>
      <c r="H12" s="151"/>
    </row>
  </sheetData>
  <mergeCells count="3">
    <mergeCell ref="A1:C1"/>
    <mergeCell ref="B3:G3"/>
    <mergeCell ref="A12:D12"/>
  </mergeCells>
  <pageMargins left="0.7" right="0.7" top="0.75" bottom="0.75" header="0.3" footer="0.3"/>
  <pageSetup paperSize="9" scale="42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zoomScaleNormal="100" workbookViewId="0">
      <pane xSplit="1" ySplit="1" topLeftCell="B5" activePane="bottomRight" state="frozen"/>
      <selection pane="topRight" activeCell="B1" sqref="B1"/>
      <selection pane="bottomLeft" activeCell="A6" sqref="A6"/>
      <selection pane="bottomRight" activeCell="C21" sqref="C21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1.85546875" style="14" customWidth="1"/>
    <col min="8" max="8" width="18.85546875" style="14" customWidth="1"/>
    <col min="9" max="10" width="9.140625" style="14"/>
    <col min="11" max="11" width="19.140625" style="14" bestFit="1" customWidth="1"/>
    <col min="12" max="223" width="9.140625" style="14"/>
    <col min="224" max="224" width="4.42578125" style="14" customWidth="1"/>
    <col min="225" max="225" width="5.5703125" style="14" customWidth="1"/>
    <col min="226" max="226" width="5.28515625" style="14" bestFit="1" customWidth="1"/>
    <col min="227" max="227" width="8.28515625" style="14" customWidth="1"/>
    <col min="228" max="228" width="20.85546875" style="14" customWidth="1"/>
    <col min="229" max="229" width="24.28515625" style="14" customWidth="1"/>
    <col min="230" max="230" width="13" style="14" customWidth="1"/>
    <col min="231" max="231" width="7.5703125" style="14" bestFit="1" customWidth="1"/>
    <col min="232" max="232" width="5.7109375" style="14" bestFit="1" customWidth="1"/>
    <col min="233" max="233" width="11.85546875" style="14" bestFit="1" customWidth="1"/>
    <col min="234" max="234" width="10.140625" style="14" bestFit="1" customWidth="1"/>
    <col min="235" max="235" width="12.7109375" style="14" bestFit="1" customWidth="1"/>
    <col min="236" max="479" width="9.140625" style="14"/>
    <col min="480" max="480" width="4.42578125" style="14" customWidth="1"/>
    <col min="481" max="481" width="5.5703125" style="14" customWidth="1"/>
    <col min="482" max="482" width="5.28515625" style="14" bestFit="1" customWidth="1"/>
    <col min="483" max="483" width="8.28515625" style="14" customWidth="1"/>
    <col min="484" max="484" width="20.85546875" style="14" customWidth="1"/>
    <col min="485" max="485" width="24.28515625" style="14" customWidth="1"/>
    <col min="486" max="486" width="13" style="14" customWidth="1"/>
    <col min="487" max="487" width="7.5703125" style="14" bestFit="1" customWidth="1"/>
    <col min="488" max="488" width="5.7109375" style="14" bestFit="1" customWidth="1"/>
    <col min="489" max="489" width="11.85546875" style="14" bestFit="1" customWidth="1"/>
    <col min="490" max="490" width="10.140625" style="14" bestFit="1" customWidth="1"/>
    <col min="491" max="491" width="12.7109375" style="14" bestFit="1" customWidth="1"/>
    <col min="492" max="735" width="9.140625" style="14"/>
    <col min="736" max="736" width="4.42578125" style="14" customWidth="1"/>
    <col min="737" max="737" width="5.5703125" style="14" customWidth="1"/>
    <col min="738" max="738" width="5.28515625" style="14" bestFit="1" customWidth="1"/>
    <col min="739" max="739" width="8.28515625" style="14" customWidth="1"/>
    <col min="740" max="740" width="20.85546875" style="14" customWidth="1"/>
    <col min="741" max="741" width="24.28515625" style="14" customWidth="1"/>
    <col min="742" max="742" width="13" style="14" customWidth="1"/>
    <col min="743" max="743" width="7.5703125" style="14" bestFit="1" customWidth="1"/>
    <col min="744" max="744" width="5.7109375" style="14" bestFit="1" customWidth="1"/>
    <col min="745" max="745" width="11.85546875" style="14" bestFit="1" customWidth="1"/>
    <col min="746" max="746" width="10.140625" style="14" bestFit="1" customWidth="1"/>
    <col min="747" max="747" width="12.7109375" style="14" bestFit="1" customWidth="1"/>
    <col min="748" max="991" width="9.140625" style="14"/>
    <col min="992" max="992" width="4.42578125" style="14" customWidth="1"/>
    <col min="993" max="993" width="5.5703125" style="14" customWidth="1"/>
    <col min="994" max="994" width="5.28515625" style="14" bestFit="1" customWidth="1"/>
    <col min="995" max="995" width="8.28515625" style="14" customWidth="1"/>
    <col min="996" max="996" width="20.85546875" style="14" customWidth="1"/>
    <col min="997" max="997" width="24.28515625" style="14" customWidth="1"/>
    <col min="998" max="998" width="13" style="14" customWidth="1"/>
    <col min="999" max="999" width="7.5703125" style="14" bestFit="1" customWidth="1"/>
    <col min="1000" max="1000" width="5.7109375" style="14" bestFit="1" customWidth="1"/>
    <col min="1001" max="1001" width="11.85546875" style="14" bestFit="1" customWidth="1"/>
    <col min="1002" max="1002" width="10.140625" style="14" bestFit="1" customWidth="1"/>
    <col min="1003" max="1003" width="12.7109375" style="14" bestFit="1" customWidth="1"/>
    <col min="1004" max="1247" width="9.140625" style="14"/>
    <col min="1248" max="1248" width="4.42578125" style="14" customWidth="1"/>
    <col min="1249" max="1249" width="5.5703125" style="14" customWidth="1"/>
    <col min="1250" max="1250" width="5.28515625" style="14" bestFit="1" customWidth="1"/>
    <col min="1251" max="1251" width="8.28515625" style="14" customWidth="1"/>
    <col min="1252" max="1252" width="20.85546875" style="14" customWidth="1"/>
    <col min="1253" max="1253" width="24.28515625" style="14" customWidth="1"/>
    <col min="1254" max="1254" width="13" style="14" customWidth="1"/>
    <col min="1255" max="1255" width="7.5703125" style="14" bestFit="1" customWidth="1"/>
    <col min="1256" max="1256" width="5.7109375" style="14" bestFit="1" customWidth="1"/>
    <col min="1257" max="1257" width="11.85546875" style="14" bestFit="1" customWidth="1"/>
    <col min="1258" max="1258" width="10.140625" style="14" bestFit="1" customWidth="1"/>
    <col min="1259" max="1259" width="12.7109375" style="14" bestFit="1" customWidth="1"/>
    <col min="1260" max="1503" width="9.140625" style="14"/>
    <col min="1504" max="1504" width="4.42578125" style="14" customWidth="1"/>
    <col min="1505" max="1505" width="5.5703125" style="14" customWidth="1"/>
    <col min="1506" max="1506" width="5.28515625" style="14" bestFit="1" customWidth="1"/>
    <col min="1507" max="1507" width="8.28515625" style="14" customWidth="1"/>
    <col min="1508" max="1508" width="20.85546875" style="14" customWidth="1"/>
    <col min="1509" max="1509" width="24.28515625" style="14" customWidth="1"/>
    <col min="1510" max="1510" width="13" style="14" customWidth="1"/>
    <col min="1511" max="1511" width="7.5703125" style="14" bestFit="1" customWidth="1"/>
    <col min="1512" max="1512" width="5.7109375" style="14" bestFit="1" customWidth="1"/>
    <col min="1513" max="1513" width="11.85546875" style="14" bestFit="1" customWidth="1"/>
    <col min="1514" max="1514" width="10.140625" style="14" bestFit="1" customWidth="1"/>
    <col min="1515" max="1515" width="12.7109375" style="14" bestFit="1" customWidth="1"/>
    <col min="1516" max="1759" width="9.140625" style="14"/>
    <col min="1760" max="1760" width="4.42578125" style="14" customWidth="1"/>
    <col min="1761" max="1761" width="5.5703125" style="14" customWidth="1"/>
    <col min="1762" max="1762" width="5.28515625" style="14" bestFit="1" customWidth="1"/>
    <col min="1763" max="1763" width="8.28515625" style="14" customWidth="1"/>
    <col min="1764" max="1764" width="20.85546875" style="14" customWidth="1"/>
    <col min="1765" max="1765" width="24.28515625" style="14" customWidth="1"/>
    <col min="1766" max="1766" width="13" style="14" customWidth="1"/>
    <col min="1767" max="1767" width="7.5703125" style="14" bestFit="1" customWidth="1"/>
    <col min="1768" max="1768" width="5.7109375" style="14" bestFit="1" customWidth="1"/>
    <col min="1769" max="1769" width="11.85546875" style="14" bestFit="1" customWidth="1"/>
    <col min="1770" max="1770" width="10.140625" style="14" bestFit="1" customWidth="1"/>
    <col min="1771" max="1771" width="12.7109375" style="14" bestFit="1" customWidth="1"/>
    <col min="1772" max="2015" width="9.140625" style="14"/>
    <col min="2016" max="2016" width="4.42578125" style="14" customWidth="1"/>
    <col min="2017" max="2017" width="5.5703125" style="14" customWidth="1"/>
    <col min="2018" max="2018" width="5.28515625" style="14" bestFit="1" customWidth="1"/>
    <col min="2019" max="2019" width="8.28515625" style="14" customWidth="1"/>
    <col min="2020" max="2020" width="20.85546875" style="14" customWidth="1"/>
    <col min="2021" max="2021" width="24.28515625" style="14" customWidth="1"/>
    <col min="2022" max="2022" width="13" style="14" customWidth="1"/>
    <col min="2023" max="2023" width="7.5703125" style="14" bestFit="1" customWidth="1"/>
    <col min="2024" max="2024" width="5.7109375" style="14" bestFit="1" customWidth="1"/>
    <col min="2025" max="2025" width="11.85546875" style="14" bestFit="1" customWidth="1"/>
    <col min="2026" max="2026" width="10.140625" style="14" bestFit="1" customWidth="1"/>
    <col min="2027" max="2027" width="12.7109375" style="14" bestFit="1" customWidth="1"/>
    <col min="2028" max="2271" width="9.140625" style="14"/>
    <col min="2272" max="2272" width="4.42578125" style="14" customWidth="1"/>
    <col min="2273" max="2273" width="5.5703125" style="14" customWidth="1"/>
    <col min="2274" max="2274" width="5.28515625" style="14" bestFit="1" customWidth="1"/>
    <col min="2275" max="2275" width="8.28515625" style="14" customWidth="1"/>
    <col min="2276" max="2276" width="20.85546875" style="14" customWidth="1"/>
    <col min="2277" max="2277" width="24.28515625" style="14" customWidth="1"/>
    <col min="2278" max="2278" width="13" style="14" customWidth="1"/>
    <col min="2279" max="2279" width="7.5703125" style="14" bestFit="1" customWidth="1"/>
    <col min="2280" max="2280" width="5.7109375" style="14" bestFit="1" customWidth="1"/>
    <col min="2281" max="2281" width="11.85546875" style="14" bestFit="1" customWidth="1"/>
    <col min="2282" max="2282" width="10.140625" style="14" bestFit="1" customWidth="1"/>
    <col min="2283" max="2283" width="12.7109375" style="14" bestFit="1" customWidth="1"/>
    <col min="2284" max="2527" width="9.140625" style="14"/>
    <col min="2528" max="2528" width="4.42578125" style="14" customWidth="1"/>
    <col min="2529" max="2529" width="5.5703125" style="14" customWidth="1"/>
    <col min="2530" max="2530" width="5.28515625" style="14" bestFit="1" customWidth="1"/>
    <col min="2531" max="2531" width="8.28515625" style="14" customWidth="1"/>
    <col min="2532" max="2532" width="20.85546875" style="14" customWidth="1"/>
    <col min="2533" max="2533" width="24.28515625" style="14" customWidth="1"/>
    <col min="2534" max="2534" width="13" style="14" customWidth="1"/>
    <col min="2535" max="2535" width="7.5703125" style="14" bestFit="1" customWidth="1"/>
    <col min="2536" max="2536" width="5.7109375" style="14" bestFit="1" customWidth="1"/>
    <col min="2537" max="2537" width="11.85546875" style="14" bestFit="1" customWidth="1"/>
    <col min="2538" max="2538" width="10.140625" style="14" bestFit="1" customWidth="1"/>
    <col min="2539" max="2539" width="12.7109375" style="14" bestFit="1" customWidth="1"/>
    <col min="2540" max="2783" width="9.140625" style="14"/>
    <col min="2784" max="2784" width="4.42578125" style="14" customWidth="1"/>
    <col min="2785" max="2785" width="5.5703125" style="14" customWidth="1"/>
    <col min="2786" max="2786" width="5.28515625" style="14" bestFit="1" customWidth="1"/>
    <col min="2787" max="2787" width="8.28515625" style="14" customWidth="1"/>
    <col min="2788" max="2788" width="20.85546875" style="14" customWidth="1"/>
    <col min="2789" max="2789" width="24.28515625" style="14" customWidth="1"/>
    <col min="2790" max="2790" width="13" style="14" customWidth="1"/>
    <col min="2791" max="2791" width="7.5703125" style="14" bestFit="1" customWidth="1"/>
    <col min="2792" max="2792" width="5.7109375" style="14" bestFit="1" customWidth="1"/>
    <col min="2793" max="2793" width="11.85546875" style="14" bestFit="1" customWidth="1"/>
    <col min="2794" max="2794" width="10.140625" style="14" bestFit="1" customWidth="1"/>
    <col min="2795" max="2795" width="12.7109375" style="14" bestFit="1" customWidth="1"/>
    <col min="2796" max="3039" width="9.140625" style="14"/>
    <col min="3040" max="3040" width="4.42578125" style="14" customWidth="1"/>
    <col min="3041" max="3041" width="5.5703125" style="14" customWidth="1"/>
    <col min="3042" max="3042" width="5.28515625" style="14" bestFit="1" customWidth="1"/>
    <col min="3043" max="3043" width="8.28515625" style="14" customWidth="1"/>
    <col min="3044" max="3044" width="20.85546875" style="14" customWidth="1"/>
    <col min="3045" max="3045" width="24.28515625" style="14" customWidth="1"/>
    <col min="3046" max="3046" width="13" style="14" customWidth="1"/>
    <col min="3047" max="3047" width="7.5703125" style="14" bestFit="1" customWidth="1"/>
    <col min="3048" max="3048" width="5.7109375" style="14" bestFit="1" customWidth="1"/>
    <col min="3049" max="3049" width="11.85546875" style="14" bestFit="1" customWidth="1"/>
    <col min="3050" max="3050" width="10.140625" style="14" bestFit="1" customWidth="1"/>
    <col min="3051" max="3051" width="12.7109375" style="14" bestFit="1" customWidth="1"/>
    <col min="3052" max="3295" width="9.140625" style="14"/>
    <col min="3296" max="3296" width="4.42578125" style="14" customWidth="1"/>
    <col min="3297" max="3297" width="5.5703125" style="14" customWidth="1"/>
    <col min="3298" max="3298" width="5.28515625" style="14" bestFit="1" customWidth="1"/>
    <col min="3299" max="3299" width="8.28515625" style="14" customWidth="1"/>
    <col min="3300" max="3300" width="20.85546875" style="14" customWidth="1"/>
    <col min="3301" max="3301" width="24.28515625" style="14" customWidth="1"/>
    <col min="3302" max="3302" width="13" style="14" customWidth="1"/>
    <col min="3303" max="3303" width="7.5703125" style="14" bestFit="1" customWidth="1"/>
    <col min="3304" max="3304" width="5.7109375" style="14" bestFit="1" customWidth="1"/>
    <col min="3305" max="3305" width="11.85546875" style="14" bestFit="1" customWidth="1"/>
    <col min="3306" max="3306" width="10.140625" style="14" bestFit="1" customWidth="1"/>
    <col min="3307" max="3307" width="12.7109375" style="14" bestFit="1" customWidth="1"/>
    <col min="3308" max="3551" width="9.140625" style="14"/>
    <col min="3552" max="3552" width="4.42578125" style="14" customWidth="1"/>
    <col min="3553" max="3553" width="5.5703125" style="14" customWidth="1"/>
    <col min="3554" max="3554" width="5.28515625" style="14" bestFit="1" customWidth="1"/>
    <col min="3555" max="3555" width="8.28515625" style="14" customWidth="1"/>
    <col min="3556" max="3556" width="20.85546875" style="14" customWidth="1"/>
    <col min="3557" max="3557" width="24.28515625" style="14" customWidth="1"/>
    <col min="3558" max="3558" width="13" style="14" customWidth="1"/>
    <col min="3559" max="3559" width="7.5703125" style="14" bestFit="1" customWidth="1"/>
    <col min="3560" max="3560" width="5.7109375" style="14" bestFit="1" customWidth="1"/>
    <col min="3561" max="3561" width="11.85546875" style="14" bestFit="1" customWidth="1"/>
    <col min="3562" max="3562" width="10.140625" style="14" bestFit="1" customWidth="1"/>
    <col min="3563" max="3563" width="12.7109375" style="14" bestFit="1" customWidth="1"/>
    <col min="3564" max="3807" width="9.140625" style="14"/>
    <col min="3808" max="3808" width="4.42578125" style="14" customWidth="1"/>
    <col min="3809" max="3809" width="5.5703125" style="14" customWidth="1"/>
    <col min="3810" max="3810" width="5.28515625" style="14" bestFit="1" customWidth="1"/>
    <col min="3811" max="3811" width="8.28515625" style="14" customWidth="1"/>
    <col min="3812" max="3812" width="20.85546875" style="14" customWidth="1"/>
    <col min="3813" max="3813" width="24.28515625" style="14" customWidth="1"/>
    <col min="3814" max="3814" width="13" style="14" customWidth="1"/>
    <col min="3815" max="3815" width="7.5703125" style="14" bestFit="1" customWidth="1"/>
    <col min="3816" max="3816" width="5.7109375" style="14" bestFit="1" customWidth="1"/>
    <col min="3817" max="3817" width="11.85546875" style="14" bestFit="1" customWidth="1"/>
    <col min="3818" max="3818" width="10.140625" style="14" bestFit="1" customWidth="1"/>
    <col min="3819" max="3819" width="12.7109375" style="14" bestFit="1" customWidth="1"/>
    <col min="3820" max="4063" width="9.140625" style="14"/>
    <col min="4064" max="4064" width="4.42578125" style="14" customWidth="1"/>
    <col min="4065" max="4065" width="5.5703125" style="14" customWidth="1"/>
    <col min="4066" max="4066" width="5.28515625" style="14" bestFit="1" customWidth="1"/>
    <col min="4067" max="4067" width="8.28515625" style="14" customWidth="1"/>
    <col min="4068" max="4068" width="20.85546875" style="14" customWidth="1"/>
    <col min="4069" max="4069" width="24.28515625" style="14" customWidth="1"/>
    <col min="4070" max="4070" width="13" style="14" customWidth="1"/>
    <col min="4071" max="4071" width="7.5703125" style="14" bestFit="1" customWidth="1"/>
    <col min="4072" max="4072" width="5.7109375" style="14" bestFit="1" customWidth="1"/>
    <col min="4073" max="4073" width="11.85546875" style="14" bestFit="1" customWidth="1"/>
    <col min="4074" max="4074" width="10.140625" style="14" bestFit="1" customWidth="1"/>
    <col min="4075" max="4075" width="12.7109375" style="14" bestFit="1" customWidth="1"/>
    <col min="4076" max="4319" width="9.140625" style="14"/>
    <col min="4320" max="4320" width="4.42578125" style="14" customWidth="1"/>
    <col min="4321" max="4321" width="5.5703125" style="14" customWidth="1"/>
    <col min="4322" max="4322" width="5.28515625" style="14" bestFit="1" customWidth="1"/>
    <col min="4323" max="4323" width="8.28515625" style="14" customWidth="1"/>
    <col min="4324" max="4324" width="20.85546875" style="14" customWidth="1"/>
    <col min="4325" max="4325" width="24.28515625" style="14" customWidth="1"/>
    <col min="4326" max="4326" width="13" style="14" customWidth="1"/>
    <col min="4327" max="4327" width="7.5703125" style="14" bestFit="1" customWidth="1"/>
    <col min="4328" max="4328" width="5.7109375" style="14" bestFit="1" customWidth="1"/>
    <col min="4329" max="4329" width="11.85546875" style="14" bestFit="1" customWidth="1"/>
    <col min="4330" max="4330" width="10.140625" style="14" bestFit="1" customWidth="1"/>
    <col min="4331" max="4331" width="12.7109375" style="14" bestFit="1" customWidth="1"/>
    <col min="4332" max="4575" width="9.140625" style="14"/>
    <col min="4576" max="4576" width="4.42578125" style="14" customWidth="1"/>
    <col min="4577" max="4577" width="5.5703125" style="14" customWidth="1"/>
    <col min="4578" max="4578" width="5.28515625" style="14" bestFit="1" customWidth="1"/>
    <col min="4579" max="4579" width="8.28515625" style="14" customWidth="1"/>
    <col min="4580" max="4580" width="20.85546875" style="14" customWidth="1"/>
    <col min="4581" max="4581" width="24.28515625" style="14" customWidth="1"/>
    <col min="4582" max="4582" width="13" style="14" customWidth="1"/>
    <col min="4583" max="4583" width="7.5703125" style="14" bestFit="1" customWidth="1"/>
    <col min="4584" max="4584" width="5.7109375" style="14" bestFit="1" customWidth="1"/>
    <col min="4585" max="4585" width="11.85546875" style="14" bestFit="1" customWidth="1"/>
    <col min="4586" max="4586" width="10.140625" style="14" bestFit="1" customWidth="1"/>
    <col min="4587" max="4587" width="12.7109375" style="14" bestFit="1" customWidth="1"/>
    <col min="4588" max="4831" width="9.140625" style="14"/>
    <col min="4832" max="4832" width="4.42578125" style="14" customWidth="1"/>
    <col min="4833" max="4833" width="5.5703125" style="14" customWidth="1"/>
    <col min="4834" max="4834" width="5.28515625" style="14" bestFit="1" customWidth="1"/>
    <col min="4835" max="4835" width="8.28515625" style="14" customWidth="1"/>
    <col min="4836" max="4836" width="20.85546875" style="14" customWidth="1"/>
    <col min="4837" max="4837" width="24.28515625" style="14" customWidth="1"/>
    <col min="4838" max="4838" width="13" style="14" customWidth="1"/>
    <col min="4839" max="4839" width="7.5703125" style="14" bestFit="1" customWidth="1"/>
    <col min="4840" max="4840" width="5.7109375" style="14" bestFit="1" customWidth="1"/>
    <col min="4841" max="4841" width="11.85546875" style="14" bestFit="1" customWidth="1"/>
    <col min="4842" max="4842" width="10.140625" style="14" bestFit="1" customWidth="1"/>
    <col min="4843" max="4843" width="12.7109375" style="14" bestFit="1" customWidth="1"/>
    <col min="4844" max="5087" width="9.140625" style="14"/>
    <col min="5088" max="5088" width="4.42578125" style="14" customWidth="1"/>
    <col min="5089" max="5089" width="5.5703125" style="14" customWidth="1"/>
    <col min="5090" max="5090" width="5.28515625" style="14" bestFit="1" customWidth="1"/>
    <col min="5091" max="5091" width="8.28515625" style="14" customWidth="1"/>
    <col min="5092" max="5092" width="20.85546875" style="14" customWidth="1"/>
    <col min="5093" max="5093" width="24.28515625" style="14" customWidth="1"/>
    <col min="5094" max="5094" width="13" style="14" customWidth="1"/>
    <col min="5095" max="5095" width="7.5703125" style="14" bestFit="1" customWidth="1"/>
    <col min="5096" max="5096" width="5.7109375" style="14" bestFit="1" customWidth="1"/>
    <col min="5097" max="5097" width="11.85546875" style="14" bestFit="1" customWidth="1"/>
    <col min="5098" max="5098" width="10.140625" style="14" bestFit="1" customWidth="1"/>
    <col min="5099" max="5099" width="12.7109375" style="14" bestFit="1" customWidth="1"/>
    <col min="5100" max="5343" width="9.140625" style="14"/>
    <col min="5344" max="5344" width="4.42578125" style="14" customWidth="1"/>
    <col min="5345" max="5345" width="5.5703125" style="14" customWidth="1"/>
    <col min="5346" max="5346" width="5.28515625" style="14" bestFit="1" customWidth="1"/>
    <col min="5347" max="5347" width="8.28515625" style="14" customWidth="1"/>
    <col min="5348" max="5348" width="20.85546875" style="14" customWidth="1"/>
    <col min="5349" max="5349" width="24.28515625" style="14" customWidth="1"/>
    <col min="5350" max="5350" width="13" style="14" customWidth="1"/>
    <col min="5351" max="5351" width="7.5703125" style="14" bestFit="1" customWidth="1"/>
    <col min="5352" max="5352" width="5.7109375" style="14" bestFit="1" customWidth="1"/>
    <col min="5353" max="5353" width="11.85546875" style="14" bestFit="1" customWidth="1"/>
    <col min="5354" max="5354" width="10.140625" style="14" bestFit="1" customWidth="1"/>
    <col min="5355" max="5355" width="12.7109375" style="14" bestFit="1" customWidth="1"/>
    <col min="5356" max="5599" width="9.140625" style="14"/>
    <col min="5600" max="5600" width="4.42578125" style="14" customWidth="1"/>
    <col min="5601" max="5601" width="5.5703125" style="14" customWidth="1"/>
    <col min="5602" max="5602" width="5.28515625" style="14" bestFit="1" customWidth="1"/>
    <col min="5603" max="5603" width="8.28515625" style="14" customWidth="1"/>
    <col min="5604" max="5604" width="20.85546875" style="14" customWidth="1"/>
    <col min="5605" max="5605" width="24.28515625" style="14" customWidth="1"/>
    <col min="5606" max="5606" width="13" style="14" customWidth="1"/>
    <col min="5607" max="5607" width="7.5703125" style="14" bestFit="1" customWidth="1"/>
    <col min="5608" max="5608" width="5.7109375" style="14" bestFit="1" customWidth="1"/>
    <col min="5609" max="5609" width="11.85546875" style="14" bestFit="1" customWidth="1"/>
    <col min="5610" max="5610" width="10.140625" style="14" bestFit="1" customWidth="1"/>
    <col min="5611" max="5611" width="12.7109375" style="14" bestFit="1" customWidth="1"/>
    <col min="5612" max="5855" width="9.140625" style="14"/>
    <col min="5856" max="5856" width="4.42578125" style="14" customWidth="1"/>
    <col min="5857" max="5857" width="5.5703125" style="14" customWidth="1"/>
    <col min="5858" max="5858" width="5.28515625" style="14" bestFit="1" customWidth="1"/>
    <col min="5859" max="5859" width="8.28515625" style="14" customWidth="1"/>
    <col min="5860" max="5860" width="20.85546875" style="14" customWidth="1"/>
    <col min="5861" max="5861" width="24.28515625" style="14" customWidth="1"/>
    <col min="5862" max="5862" width="13" style="14" customWidth="1"/>
    <col min="5863" max="5863" width="7.5703125" style="14" bestFit="1" customWidth="1"/>
    <col min="5864" max="5864" width="5.7109375" style="14" bestFit="1" customWidth="1"/>
    <col min="5865" max="5865" width="11.85546875" style="14" bestFit="1" customWidth="1"/>
    <col min="5866" max="5866" width="10.140625" style="14" bestFit="1" customWidth="1"/>
    <col min="5867" max="5867" width="12.7109375" style="14" bestFit="1" customWidth="1"/>
    <col min="5868" max="6111" width="9.140625" style="14"/>
    <col min="6112" max="6112" width="4.42578125" style="14" customWidth="1"/>
    <col min="6113" max="6113" width="5.5703125" style="14" customWidth="1"/>
    <col min="6114" max="6114" width="5.28515625" style="14" bestFit="1" customWidth="1"/>
    <col min="6115" max="6115" width="8.28515625" style="14" customWidth="1"/>
    <col min="6116" max="6116" width="20.85546875" style="14" customWidth="1"/>
    <col min="6117" max="6117" width="24.28515625" style="14" customWidth="1"/>
    <col min="6118" max="6118" width="13" style="14" customWidth="1"/>
    <col min="6119" max="6119" width="7.5703125" style="14" bestFit="1" customWidth="1"/>
    <col min="6120" max="6120" width="5.7109375" style="14" bestFit="1" customWidth="1"/>
    <col min="6121" max="6121" width="11.85546875" style="14" bestFit="1" customWidth="1"/>
    <col min="6122" max="6122" width="10.140625" style="14" bestFit="1" customWidth="1"/>
    <col min="6123" max="6123" width="12.7109375" style="14" bestFit="1" customWidth="1"/>
    <col min="6124" max="6367" width="9.140625" style="14"/>
    <col min="6368" max="6368" width="4.42578125" style="14" customWidth="1"/>
    <col min="6369" max="6369" width="5.5703125" style="14" customWidth="1"/>
    <col min="6370" max="6370" width="5.28515625" style="14" bestFit="1" customWidth="1"/>
    <col min="6371" max="6371" width="8.28515625" style="14" customWidth="1"/>
    <col min="6372" max="6372" width="20.85546875" style="14" customWidth="1"/>
    <col min="6373" max="6373" width="24.28515625" style="14" customWidth="1"/>
    <col min="6374" max="6374" width="13" style="14" customWidth="1"/>
    <col min="6375" max="6375" width="7.5703125" style="14" bestFit="1" customWidth="1"/>
    <col min="6376" max="6376" width="5.7109375" style="14" bestFit="1" customWidth="1"/>
    <col min="6377" max="6377" width="11.85546875" style="14" bestFit="1" customWidth="1"/>
    <col min="6378" max="6378" width="10.140625" style="14" bestFit="1" customWidth="1"/>
    <col min="6379" max="6379" width="12.7109375" style="14" bestFit="1" customWidth="1"/>
    <col min="6380" max="6623" width="9.140625" style="14"/>
    <col min="6624" max="6624" width="4.42578125" style="14" customWidth="1"/>
    <col min="6625" max="6625" width="5.5703125" style="14" customWidth="1"/>
    <col min="6626" max="6626" width="5.28515625" style="14" bestFit="1" customWidth="1"/>
    <col min="6627" max="6627" width="8.28515625" style="14" customWidth="1"/>
    <col min="6628" max="6628" width="20.85546875" style="14" customWidth="1"/>
    <col min="6629" max="6629" width="24.28515625" style="14" customWidth="1"/>
    <col min="6630" max="6630" width="13" style="14" customWidth="1"/>
    <col min="6631" max="6631" width="7.5703125" style="14" bestFit="1" customWidth="1"/>
    <col min="6632" max="6632" width="5.7109375" style="14" bestFit="1" customWidth="1"/>
    <col min="6633" max="6633" width="11.85546875" style="14" bestFit="1" customWidth="1"/>
    <col min="6634" max="6634" width="10.140625" style="14" bestFit="1" customWidth="1"/>
    <col min="6635" max="6635" width="12.7109375" style="14" bestFit="1" customWidth="1"/>
    <col min="6636" max="6879" width="9.140625" style="14"/>
    <col min="6880" max="6880" width="4.42578125" style="14" customWidth="1"/>
    <col min="6881" max="6881" width="5.5703125" style="14" customWidth="1"/>
    <col min="6882" max="6882" width="5.28515625" style="14" bestFit="1" customWidth="1"/>
    <col min="6883" max="6883" width="8.28515625" style="14" customWidth="1"/>
    <col min="6884" max="6884" width="20.85546875" style="14" customWidth="1"/>
    <col min="6885" max="6885" width="24.28515625" style="14" customWidth="1"/>
    <col min="6886" max="6886" width="13" style="14" customWidth="1"/>
    <col min="6887" max="6887" width="7.5703125" style="14" bestFit="1" customWidth="1"/>
    <col min="6888" max="6888" width="5.7109375" style="14" bestFit="1" customWidth="1"/>
    <col min="6889" max="6889" width="11.85546875" style="14" bestFit="1" customWidth="1"/>
    <col min="6890" max="6890" width="10.140625" style="14" bestFit="1" customWidth="1"/>
    <col min="6891" max="6891" width="12.7109375" style="14" bestFit="1" customWidth="1"/>
    <col min="6892" max="7135" width="9.140625" style="14"/>
    <col min="7136" max="7136" width="4.42578125" style="14" customWidth="1"/>
    <col min="7137" max="7137" width="5.5703125" style="14" customWidth="1"/>
    <col min="7138" max="7138" width="5.28515625" style="14" bestFit="1" customWidth="1"/>
    <col min="7139" max="7139" width="8.28515625" style="14" customWidth="1"/>
    <col min="7140" max="7140" width="20.85546875" style="14" customWidth="1"/>
    <col min="7141" max="7141" width="24.28515625" style="14" customWidth="1"/>
    <col min="7142" max="7142" width="13" style="14" customWidth="1"/>
    <col min="7143" max="7143" width="7.5703125" style="14" bestFit="1" customWidth="1"/>
    <col min="7144" max="7144" width="5.7109375" style="14" bestFit="1" customWidth="1"/>
    <col min="7145" max="7145" width="11.85546875" style="14" bestFit="1" customWidth="1"/>
    <col min="7146" max="7146" width="10.140625" style="14" bestFit="1" customWidth="1"/>
    <col min="7147" max="7147" width="12.7109375" style="14" bestFit="1" customWidth="1"/>
    <col min="7148" max="7391" width="9.140625" style="14"/>
    <col min="7392" max="7392" width="4.42578125" style="14" customWidth="1"/>
    <col min="7393" max="7393" width="5.5703125" style="14" customWidth="1"/>
    <col min="7394" max="7394" width="5.28515625" style="14" bestFit="1" customWidth="1"/>
    <col min="7395" max="7395" width="8.28515625" style="14" customWidth="1"/>
    <col min="7396" max="7396" width="20.85546875" style="14" customWidth="1"/>
    <col min="7397" max="7397" width="24.28515625" style="14" customWidth="1"/>
    <col min="7398" max="7398" width="13" style="14" customWidth="1"/>
    <col min="7399" max="7399" width="7.5703125" style="14" bestFit="1" customWidth="1"/>
    <col min="7400" max="7400" width="5.7109375" style="14" bestFit="1" customWidth="1"/>
    <col min="7401" max="7401" width="11.85546875" style="14" bestFit="1" customWidth="1"/>
    <col min="7402" max="7402" width="10.140625" style="14" bestFit="1" customWidth="1"/>
    <col min="7403" max="7403" width="12.7109375" style="14" bestFit="1" customWidth="1"/>
    <col min="7404" max="7647" width="9.140625" style="14"/>
    <col min="7648" max="7648" width="4.42578125" style="14" customWidth="1"/>
    <col min="7649" max="7649" width="5.5703125" style="14" customWidth="1"/>
    <col min="7650" max="7650" width="5.28515625" style="14" bestFit="1" customWidth="1"/>
    <col min="7651" max="7651" width="8.28515625" style="14" customWidth="1"/>
    <col min="7652" max="7652" width="20.85546875" style="14" customWidth="1"/>
    <col min="7653" max="7653" width="24.28515625" style="14" customWidth="1"/>
    <col min="7654" max="7654" width="13" style="14" customWidth="1"/>
    <col min="7655" max="7655" width="7.5703125" style="14" bestFit="1" customWidth="1"/>
    <col min="7656" max="7656" width="5.7109375" style="14" bestFit="1" customWidth="1"/>
    <col min="7657" max="7657" width="11.85546875" style="14" bestFit="1" customWidth="1"/>
    <col min="7658" max="7658" width="10.140625" style="14" bestFit="1" customWidth="1"/>
    <col min="7659" max="7659" width="12.7109375" style="14" bestFit="1" customWidth="1"/>
    <col min="7660" max="7903" width="9.140625" style="14"/>
    <col min="7904" max="7904" width="4.42578125" style="14" customWidth="1"/>
    <col min="7905" max="7905" width="5.5703125" style="14" customWidth="1"/>
    <col min="7906" max="7906" width="5.28515625" style="14" bestFit="1" customWidth="1"/>
    <col min="7907" max="7907" width="8.28515625" style="14" customWidth="1"/>
    <col min="7908" max="7908" width="20.85546875" style="14" customWidth="1"/>
    <col min="7909" max="7909" width="24.28515625" style="14" customWidth="1"/>
    <col min="7910" max="7910" width="13" style="14" customWidth="1"/>
    <col min="7911" max="7911" width="7.5703125" style="14" bestFit="1" customWidth="1"/>
    <col min="7912" max="7912" width="5.7109375" style="14" bestFit="1" customWidth="1"/>
    <col min="7913" max="7913" width="11.85546875" style="14" bestFit="1" customWidth="1"/>
    <col min="7914" max="7914" width="10.140625" style="14" bestFit="1" customWidth="1"/>
    <col min="7915" max="7915" width="12.7109375" style="14" bestFit="1" customWidth="1"/>
    <col min="7916" max="8159" width="9.140625" style="14"/>
    <col min="8160" max="8160" width="4.42578125" style="14" customWidth="1"/>
    <col min="8161" max="8161" width="5.5703125" style="14" customWidth="1"/>
    <col min="8162" max="8162" width="5.28515625" style="14" bestFit="1" customWidth="1"/>
    <col min="8163" max="8163" width="8.28515625" style="14" customWidth="1"/>
    <col min="8164" max="8164" width="20.85546875" style="14" customWidth="1"/>
    <col min="8165" max="8165" width="24.28515625" style="14" customWidth="1"/>
    <col min="8166" max="8166" width="13" style="14" customWidth="1"/>
    <col min="8167" max="8167" width="7.5703125" style="14" bestFit="1" customWidth="1"/>
    <col min="8168" max="8168" width="5.7109375" style="14" bestFit="1" customWidth="1"/>
    <col min="8169" max="8169" width="11.85546875" style="14" bestFit="1" customWidth="1"/>
    <col min="8170" max="8170" width="10.140625" style="14" bestFit="1" customWidth="1"/>
    <col min="8171" max="8171" width="12.7109375" style="14" bestFit="1" customWidth="1"/>
    <col min="8172" max="8415" width="9.140625" style="14"/>
    <col min="8416" max="8416" width="4.42578125" style="14" customWidth="1"/>
    <col min="8417" max="8417" width="5.5703125" style="14" customWidth="1"/>
    <col min="8418" max="8418" width="5.28515625" style="14" bestFit="1" customWidth="1"/>
    <col min="8419" max="8419" width="8.28515625" style="14" customWidth="1"/>
    <col min="8420" max="8420" width="20.85546875" style="14" customWidth="1"/>
    <col min="8421" max="8421" width="24.28515625" style="14" customWidth="1"/>
    <col min="8422" max="8422" width="13" style="14" customWidth="1"/>
    <col min="8423" max="8423" width="7.5703125" style="14" bestFit="1" customWidth="1"/>
    <col min="8424" max="8424" width="5.7109375" style="14" bestFit="1" customWidth="1"/>
    <col min="8425" max="8425" width="11.85546875" style="14" bestFit="1" customWidth="1"/>
    <col min="8426" max="8426" width="10.140625" style="14" bestFit="1" customWidth="1"/>
    <col min="8427" max="8427" width="12.7109375" style="14" bestFit="1" customWidth="1"/>
    <col min="8428" max="8671" width="9.140625" style="14"/>
    <col min="8672" max="8672" width="4.42578125" style="14" customWidth="1"/>
    <col min="8673" max="8673" width="5.5703125" style="14" customWidth="1"/>
    <col min="8674" max="8674" width="5.28515625" style="14" bestFit="1" customWidth="1"/>
    <col min="8675" max="8675" width="8.28515625" style="14" customWidth="1"/>
    <col min="8676" max="8676" width="20.85546875" style="14" customWidth="1"/>
    <col min="8677" max="8677" width="24.28515625" style="14" customWidth="1"/>
    <col min="8678" max="8678" width="13" style="14" customWidth="1"/>
    <col min="8679" max="8679" width="7.5703125" style="14" bestFit="1" customWidth="1"/>
    <col min="8680" max="8680" width="5.7109375" style="14" bestFit="1" customWidth="1"/>
    <col min="8681" max="8681" width="11.85546875" style="14" bestFit="1" customWidth="1"/>
    <col min="8682" max="8682" width="10.140625" style="14" bestFit="1" customWidth="1"/>
    <col min="8683" max="8683" width="12.7109375" style="14" bestFit="1" customWidth="1"/>
    <col min="8684" max="8927" width="9.140625" style="14"/>
    <col min="8928" max="8928" width="4.42578125" style="14" customWidth="1"/>
    <col min="8929" max="8929" width="5.5703125" style="14" customWidth="1"/>
    <col min="8930" max="8930" width="5.28515625" style="14" bestFit="1" customWidth="1"/>
    <col min="8931" max="8931" width="8.28515625" style="14" customWidth="1"/>
    <col min="8932" max="8932" width="20.85546875" style="14" customWidth="1"/>
    <col min="8933" max="8933" width="24.28515625" style="14" customWidth="1"/>
    <col min="8934" max="8934" width="13" style="14" customWidth="1"/>
    <col min="8935" max="8935" width="7.5703125" style="14" bestFit="1" customWidth="1"/>
    <col min="8936" max="8936" width="5.7109375" style="14" bestFit="1" customWidth="1"/>
    <col min="8937" max="8937" width="11.85546875" style="14" bestFit="1" customWidth="1"/>
    <col min="8938" max="8938" width="10.140625" style="14" bestFit="1" customWidth="1"/>
    <col min="8939" max="8939" width="12.7109375" style="14" bestFit="1" customWidth="1"/>
    <col min="8940" max="9183" width="9.140625" style="14"/>
    <col min="9184" max="9184" width="4.42578125" style="14" customWidth="1"/>
    <col min="9185" max="9185" width="5.5703125" style="14" customWidth="1"/>
    <col min="9186" max="9186" width="5.28515625" style="14" bestFit="1" customWidth="1"/>
    <col min="9187" max="9187" width="8.28515625" style="14" customWidth="1"/>
    <col min="9188" max="9188" width="20.85546875" style="14" customWidth="1"/>
    <col min="9189" max="9189" width="24.28515625" style="14" customWidth="1"/>
    <col min="9190" max="9190" width="13" style="14" customWidth="1"/>
    <col min="9191" max="9191" width="7.5703125" style="14" bestFit="1" customWidth="1"/>
    <col min="9192" max="9192" width="5.7109375" style="14" bestFit="1" customWidth="1"/>
    <col min="9193" max="9193" width="11.85546875" style="14" bestFit="1" customWidth="1"/>
    <col min="9194" max="9194" width="10.140625" style="14" bestFit="1" customWidth="1"/>
    <col min="9195" max="9195" width="12.7109375" style="14" bestFit="1" customWidth="1"/>
    <col min="9196" max="9439" width="9.140625" style="14"/>
    <col min="9440" max="9440" width="4.42578125" style="14" customWidth="1"/>
    <col min="9441" max="9441" width="5.5703125" style="14" customWidth="1"/>
    <col min="9442" max="9442" width="5.28515625" style="14" bestFit="1" customWidth="1"/>
    <col min="9443" max="9443" width="8.28515625" style="14" customWidth="1"/>
    <col min="9444" max="9444" width="20.85546875" style="14" customWidth="1"/>
    <col min="9445" max="9445" width="24.28515625" style="14" customWidth="1"/>
    <col min="9446" max="9446" width="13" style="14" customWidth="1"/>
    <col min="9447" max="9447" width="7.5703125" style="14" bestFit="1" customWidth="1"/>
    <col min="9448" max="9448" width="5.7109375" style="14" bestFit="1" customWidth="1"/>
    <col min="9449" max="9449" width="11.85546875" style="14" bestFit="1" customWidth="1"/>
    <col min="9450" max="9450" width="10.140625" style="14" bestFit="1" customWidth="1"/>
    <col min="9451" max="9451" width="12.7109375" style="14" bestFit="1" customWidth="1"/>
    <col min="9452" max="9695" width="9.140625" style="14"/>
    <col min="9696" max="9696" width="4.42578125" style="14" customWidth="1"/>
    <col min="9697" max="9697" width="5.5703125" style="14" customWidth="1"/>
    <col min="9698" max="9698" width="5.28515625" style="14" bestFit="1" customWidth="1"/>
    <col min="9699" max="9699" width="8.28515625" style="14" customWidth="1"/>
    <col min="9700" max="9700" width="20.85546875" style="14" customWidth="1"/>
    <col min="9701" max="9701" width="24.28515625" style="14" customWidth="1"/>
    <col min="9702" max="9702" width="13" style="14" customWidth="1"/>
    <col min="9703" max="9703" width="7.5703125" style="14" bestFit="1" customWidth="1"/>
    <col min="9704" max="9704" width="5.7109375" style="14" bestFit="1" customWidth="1"/>
    <col min="9705" max="9705" width="11.85546875" style="14" bestFit="1" customWidth="1"/>
    <col min="9706" max="9706" width="10.140625" style="14" bestFit="1" customWidth="1"/>
    <col min="9707" max="9707" width="12.7109375" style="14" bestFit="1" customWidth="1"/>
    <col min="9708" max="9951" width="9.140625" style="14"/>
    <col min="9952" max="9952" width="4.42578125" style="14" customWidth="1"/>
    <col min="9953" max="9953" width="5.5703125" style="14" customWidth="1"/>
    <col min="9954" max="9954" width="5.28515625" style="14" bestFit="1" customWidth="1"/>
    <col min="9955" max="9955" width="8.28515625" style="14" customWidth="1"/>
    <col min="9956" max="9956" width="20.85546875" style="14" customWidth="1"/>
    <col min="9957" max="9957" width="24.28515625" style="14" customWidth="1"/>
    <col min="9958" max="9958" width="13" style="14" customWidth="1"/>
    <col min="9959" max="9959" width="7.5703125" style="14" bestFit="1" customWidth="1"/>
    <col min="9960" max="9960" width="5.7109375" style="14" bestFit="1" customWidth="1"/>
    <col min="9961" max="9961" width="11.85546875" style="14" bestFit="1" customWidth="1"/>
    <col min="9962" max="9962" width="10.140625" style="14" bestFit="1" customWidth="1"/>
    <col min="9963" max="9963" width="12.7109375" style="14" bestFit="1" customWidth="1"/>
    <col min="9964" max="10207" width="9.140625" style="14"/>
    <col min="10208" max="10208" width="4.42578125" style="14" customWidth="1"/>
    <col min="10209" max="10209" width="5.5703125" style="14" customWidth="1"/>
    <col min="10210" max="10210" width="5.28515625" style="14" bestFit="1" customWidth="1"/>
    <col min="10211" max="10211" width="8.28515625" style="14" customWidth="1"/>
    <col min="10212" max="10212" width="20.85546875" style="14" customWidth="1"/>
    <col min="10213" max="10213" width="24.28515625" style="14" customWidth="1"/>
    <col min="10214" max="10214" width="13" style="14" customWidth="1"/>
    <col min="10215" max="10215" width="7.5703125" style="14" bestFit="1" customWidth="1"/>
    <col min="10216" max="10216" width="5.7109375" style="14" bestFit="1" customWidth="1"/>
    <col min="10217" max="10217" width="11.85546875" style="14" bestFit="1" customWidth="1"/>
    <col min="10218" max="10218" width="10.140625" style="14" bestFit="1" customWidth="1"/>
    <col min="10219" max="10219" width="12.7109375" style="14" bestFit="1" customWidth="1"/>
    <col min="10220" max="10463" width="9.140625" style="14"/>
    <col min="10464" max="10464" width="4.42578125" style="14" customWidth="1"/>
    <col min="10465" max="10465" width="5.5703125" style="14" customWidth="1"/>
    <col min="10466" max="10466" width="5.28515625" style="14" bestFit="1" customWidth="1"/>
    <col min="10467" max="10467" width="8.28515625" style="14" customWidth="1"/>
    <col min="10468" max="10468" width="20.85546875" style="14" customWidth="1"/>
    <col min="10469" max="10469" width="24.28515625" style="14" customWidth="1"/>
    <col min="10470" max="10470" width="13" style="14" customWidth="1"/>
    <col min="10471" max="10471" width="7.5703125" style="14" bestFit="1" customWidth="1"/>
    <col min="10472" max="10472" width="5.7109375" style="14" bestFit="1" customWidth="1"/>
    <col min="10473" max="10473" width="11.85546875" style="14" bestFit="1" customWidth="1"/>
    <col min="10474" max="10474" width="10.140625" style="14" bestFit="1" customWidth="1"/>
    <col min="10475" max="10475" width="12.7109375" style="14" bestFit="1" customWidth="1"/>
    <col min="10476" max="10719" width="9.140625" style="14"/>
    <col min="10720" max="10720" width="4.42578125" style="14" customWidth="1"/>
    <col min="10721" max="10721" width="5.5703125" style="14" customWidth="1"/>
    <col min="10722" max="10722" width="5.28515625" style="14" bestFit="1" customWidth="1"/>
    <col min="10723" max="10723" width="8.28515625" style="14" customWidth="1"/>
    <col min="10724" max="10724" width="20.85546875" style="14" customWidth="1"/>
    <col min="10725" max="10725" width="24.28515625" style="14" customWidth="1"/>
    <col min="10726" max="10726" width="13" style="14" customWidth="1"/>
    <col min="10727" max="10727" width="7.5703125" style="14" bestFit="1" customWidth="1"/>
    <col min="10728" max="10728" width="5.7109375" style="14" bestFit="1" customWidth="1"/>
    <col min="10729" max="10729" width="11.85546875" style="14" bestFit="1" customWidth="1"/>
    <col min="10730" max="10730" width="10.140625" style="14" bestFit="1" customWidth="1"/>
    <col min="10731" max="10731" width="12.7109375" style="14" bestFit="1" customWidth="1"/>
    <col min="10732" max="10975" width="9.140625" style="14"/>
    <col min="10976" max="10976" width="4.42578125" style="14" customWidth="1"/>
    <col min="10977" max="10977" width="5.5703125" style="14" customWidth="1"/>
    <col min="10978" max="10978" width="5.28515625" style="14" bestFit="1" customWidth="1"/>
    <col min="10979" max="10979" width="8.28515625" style="14" customWidth="1"/>
    <col min="10980" max="10980" width="20.85546875" style="14" customWidth="1"/>
    <col min="10981" max="10981" width="24.28515625" style="14" customWidth="1"/>
    <col min="10982" max="10982" width="13" style="14" customWidth="1"/>
    <col min="10983" max="10983" width="7.5703125" style="14" bestFit="1" customWidth="1"/>
    <col min="10984" max="10984" width="5.7109375" style="14" bestFit="1" customWidth="1"/>
    <col min="10985" max="10985" width="11.85546875" style="14" bestFit="1" customWidth="1"/>
    <col min="10986" max="10986" width="10.140625" style="14" bestFit="1" customWidth="1"/>
    <col min="10987" max="10987" width="12.7109375" style="14" bestFit="1" customWidth="1"/>
    <col min="10988" max="11231" width="9.140625" style="14"/>
    <col min="11232" max="11232" width="4.42578125" style="14" customWidth="1"/>
    <col min="11233" max="11233" width="5.5703125" style="14" customWidth="1"/>
    <col min="11234" max="11234" width="5.28515625" style="14" bestFit="1" customWidth="1"/>
    <col min="11235" max="11235" width="8.28515625" style="14" customWidth="1"/>
    <col min="11236" max="11236" width="20.85546875" style="14" customWidth="1"/>
    <col min="11237" max="11237" width="24.28515625" style="14" customWidth="1"/>
    <col min="11238" max="11238" width="13" style="14" customWidth="1"/>
    <col min="11239" max="11239" width="7.5703125" style="14" bestFit="1" customWidth="1"/>
    <col min="11240" max="11240" width="5.7109375" style="14" bestFit="1" customWidth="1"/>
    <col min="11241" max="11241" width="11.85546875" style="14" bestFit="1" customWidth="1"/>
    <col min="11242" max="11242" width="10.140625" style="14" bestFit="1" customWidth="1"/>
    <col min="11243" max="11243" width="12.7109375" style="14" bestFit="1" customWidth="1"/>
    <col min="11244" max="11487" width="9.140625" style="14"/>
    <col min="11488" max="11488" width="4.42578125" style="14" customWidth="1"/>
    <col min="11489" max="11489" width="5.5703125" style="14" customWidth="1"/>
    <col min="11490" max="11490" width="5.28515625" style="14" bestFit="1" customWidth="1"/>
    <col min="11491" max="11491" width="8.28515625" style="14" customWidth="1"/>
    <col min="11492" max="11492" width="20.85546875" style="14" customWidth="1"/>
    <col min="11493" max="11493" width="24.28515625" style="14" customWidth="1"/>
    <col min="11494" max="11494" width="13" style="14" customWidth="1"/>
    <col min="11495" max="11495" width="7.5703125" style="14" bestFit="1" customWidth="1"/>
    <col min="11496" max="11496" width="5.7109375" style="14" bestFit="1" customWidth="1"/>
    <col min="11497" max="11497" width="11.85546875" style="14" bestFit="1" customWidth="1"/>
    <col min="11498" max="11498" width="10.140625" style="14" bestFit="1" customWidth="1"/>
    <col min="11499" max="11499" width="12.7109375" style="14" bestFit="1" customWidth="1"/>
    <col min="11500" max="11743" width="9.140625" style="14"/>
    <col min="11744" max="11744" width="4.42578125" style="14" customWidth="1"/>
    <col min="11745" max="11745" width="5.5703125" style="14" customWidth="1"/>
    <col min="11746" max="11746" width="5.28515625" style="14" bestFit="1" customWidth="1"/>
    <col min="11747" max="11747" width="8.28515625" style="14" customWidth="1"/>
    <col min="11748" max="11748" width="20.85546875" style="14" customWidth="1"/>
    <col min="11749" max="11749" width="24.28515625" style="14" customWidth="1"/>
    <col min="11750" max="11750" width="13" style="14" customWidth="1"/>
    <col min="11751" max="11751" width="7.5703125" style="14" bestFit="1" customWidth="1"/>
    <col min="11752" max="11752" width="5.7109375" style="14" bestFit="1" customWidth="1"/>
    <col min="11753" max="11753" width="11.85546875" style="14" bestFit="1" customWidth="1"/>
    <col min="11754" max="11754" width="10.140625" style="14" bestFit="1" customWidth="1"/>
    <col min="11755" max="11755" width="12.7109375" style="14" bestFit="1" customWidth="1"/>
    <col min="11756" max="11999" width="9.140625" style="14"/>
    <col min="12000" max="12000" width="4.42578125" style="14" customWidth="1"/>
    <col min="12001" max="12001" width="5.5703125" style="14" customWidth="1"/>
    <col min="12002" max="12002" width="5.28515625" style="14" bestFit="1" customWidth="1"/>
    <col min="12003" max="12003" width="8.28515625" style="14" customWidth="1"/>
    <col min="12004" max="12004" width="20.85546875" style="14" customWidth="1"/>
    <col min="12005" max="12005" width="24.28515625" style="14" customWidth="1"/>
    <col min="12006" max="12006" width="13" style="14" customWidth="1"/>
    <col min="12007" max="12007" width="7.5703125" style="14" bestFit="1" customWidth="1"/>
    <col min="12008" max="12008" width="5.7109375" style="14" bestFit="1" customWidth="1"/>
    <col min="12009" max="12009" width="11.85546875" style="14" bestFit="1" customWidth="1"/>
    <col min="12010" max="12010" width="10.140625" style="14" bestFit="1" customWidth="1"/>
    <col min="12011" max="12011" width="12.7109375" style="14" bestFit="1" customWidth="1"/>
    <col min="12012" max="12255" width="9.140625" style="14"/>
    <col min="12256" max="12256" width="4.42578125" style="14" customWidth="1"/>
    <col min="12257" max="12257" width="5.5703125" style="14" customWidth="1"/>
    <col min="12258" max="12258" width="5.28515625" style="14" bestFit="1" customWidth="1"/>
    <col min="12259" max="12259" width="8.28515625" style="14" customWidth="1"/>
    <col min="12260" max="12260" width="20.85546875" style="14" customWidth="1"/>
    <col min="12261" max="12261" width="24.28515625" style="14" customWidth="1"/>
    <col min="12262" max="12262" width="13" style="14" customWidth="1"/>
    <col min="12263" max="12263" width="7.5703125" style="14" bestFit="1" customWidth="1"/>
    <col min="12264" max="12264" width="5.7109375" style="14" bestFit="1" customWidth="1"/>
    <col min="12265" max="12265" width="11.85546875" style="14" bestFit="1" customWidth="1"/>
    <col min="12266" max="12266" width="10.140625" style="14" bestFit="1" customWidth="1"/>
    <col min="12267" max="12267" width="12.7109375" style="14" bestFit="1" customWidth="1"/>
    <col min="12268" max="12511" width="9.140625" style="14"/>
    <col min="12512" max="12512" width="4.42578125" style="14" customWidth="1"/>
    <col min="12513" max="12513" width="5.5703125" style="14" customWidth="1"/>
    <col min="12514" max="12514" width="5.28515625" style="14" bestFit="1" customWidth="1"/>
    <col min="12515" max="12515" width="8.28515625" style="14" customWidth="1"/>
    <col min="12516" max="12516" width="20.85546875" style="14" customWidth="1"/>
    <col min="12517" max="12517" width="24.28515625" style="14" customWidth="1"/>
    <col min="12518" max="12518" width="13" style="14" customWidth="1"/>
    <col min="12519" max="12519" width="7.5703125" style="14" bestFit="1" customWidth="1"/>
    <col min="12520" max="12520" width="5.7109375" style="14" bestFit="1" customWidth="1"/>
    <col min="12521" max="12521" width="11.85546875" style="14" bestFit="1" customWidth="1"/>
    <col min="12522" max="12522" width="10.140625" style="14" bestFit="1" customWidth="1"/>
    <col min="12523" max="12523" width="12.7109375" style="14" bestFit="1" customWidth="1"/>
    <col min="12524" max="12767" width="9.140625" style="14"/>
    <col min="12768" max="12768" width="4.42578125" style="14" customWidth="1"/>
    <col min="12769" max="12769" width="5.5703125" style="14" customWidth="1"/>
    <col min="12770" max="12770" width="5.28515625" style="14" bestFit="1" customWidth="1"/>
    <col min="12771" max="12771" width="8.28515625" style="14" customWidth="1"/>
    <col min="12772" max="12772" width="20.85546875" style="14" customWidth="1"/>
    <col min="12773" max="12773" width="24.28515625" style="14" customWidth="1"/>
    <col min="12774" max="12774" width="13" style="14" customWidth="1"/>
    <col min="12775" max="12775" width="7.5703125" style="14" bestFit="1" customWidth="1"/>
    <col min="12776" max="12776" width="5.7109375" style="14" bestFit="1" customWidth="1"/>
    <col min="12777" max="12777" width="11.85546875" style="14" bestFit="1" customWidth="1"/>
    <col min="12778" max="12778" width="10.140625" style="14" bestFit="1" customWidth="1"/>
    <col min="12779" max="12779" width="12.7109375" style="14" bestFit="1" customWidth="1"/>
    <col min="12780" max="13023" width="9.140625" style="14"/>
    <col min="13024" max="13024" width="4.42578125" style="14" customWidth="1"/>
    <col min="13025" max="13025" width="5.5703125" style="14" customWidth="1"/>
    <col min="13026" max="13026" width="5.28515625" style="14" bestFit="1" customWidth="1"/>
    <col min="13027" max="13027" width="8.28515625" style="14" customWidth="1"/>
    <col min="13028" max="13028" width="20.85546875" style="14" customWidth="1"/>
    <col min="13029" max="13029" width="24.28515625" style="14" customWidth="1"/>
    <col min="13030" max="13030" width="13" style="14" customWidth="1"/>
    <col min="13031" max="13031" width="7.5703125" style="14" bestFit="1" customWidth="1"/>
    <col min="13032" max="13032" width="5.7109375" style="14" bestFit="1" customWidth="1"/>
    <col min="13033" max="13033" width="11.85546875" style="14" bestFit="1" customWidth="1"/>
    <col min="13034" max="13034" width="10.140625" style="14" bestFit="1" customWidth="1"/>
    <col min="13035" max="13035" width="12.7109375" style="14" bestFit="1" customWidth="1"/>
    <col min="13036" max="13279" width="9.140625" style="14"/>
    <col min="13280" max="13280" width="4.42578125" style="14" customWidth="1"/>
    <col min="13281" max="13281" width="5.5703125" style="14" customWidth="1"/>
    <col min="13282" max="13282" width="5.28515625" style="14" bestFit="1" customWidth="1"/>
    <col min="13283" max="13283" width="8.28515625" style="14" customWidth="1"/>
    <col min="13284" max="13284" width="20.85546875" style="14" customWidth="1"/>
    <col min="13285" max="13285" width="24.28515625" style="14" customWidth="1"/>
    <col min="13286" max="13286" width="13" style="14" customWidth="1"/>
    <col min="13287" max="13287" width="7.5703125" style="14" bestFit="1" customWidth="1"/>
    <col min="13288" max="13288" width="5.7109375" style="14" bestFit="1" customWidth="1"/>
    <col min="13289" max="13289" width="11.85546875" style="14" bestFit="1" customWidth="1"/>
    <col min="13290" max="13290" width="10.140625" style="14" bestFit="1" customWidth="1"/>
    <col min="13291" max="13291" width="12.7109375" style="14" bestFit="1" customWidth="1"/>
    <col min="13292" max="13535" width="9.140625" style="14"/>
    <col min="13536" max="13536" width="4.42578125" style="14" customWidth="1"/>
    <col min="13537" max="13537" width="5.5703125" style="14" customWidth="1"/>
    <col min="13538" max="13538" width="5.28515625" style="14" bestFit="1" customWidth="1"/>
    <col min="13539" max="13539" width="8.28515625" style="14" customWidth="1"/>
    <col min="13540" max="13540" width="20.85546875" style="14" customWidth="1"/>
    <col min="13541" max="13541" width="24.28515625" style="14" customWidth="1"/>
    <col min="13542" max="13542" width="13" style="14" customWidth="1"/>
    <col min="13543" max="13543" width="7.5703125" style="14" bestFit="1" customWidth="1"/>
    <col min="13544" max="13544" width="5.7109375" style="14" bestFit="1" customWidth="1"/>
    <col min="13545" max="13545" width="11.85546875" style="14" bestFit="1" customWidth="1"/>
    <col min="13546" max="13546" width="10.140625" style="14" bestFit="1" customWidth="1"/>
    <col min="13547" max="13547" width="12.7109375" style="14" bestFit="1" customWidth="1"/>
    <col min="13548" max="13791" width="9.140625" style="14"/>
    <col min="13792" max="13792" width="4.42578125" style="14" customWidth="1"/>
    <col min="13793" max="13793" width="5.5703125" style="14" customWidth="1"/>
    <col min="13794" max="13794" width="5.28515625" style="14" bestFit="1" customWidth="1"/>
    <col min="13795" max="13795" width="8.28515625" style="14" customWidth="1"/>
    <col min="13796" max="13796" width="20.85546875" style="14" customWidth="1"/>
    <col min="13797" max="13797" width="24.28515625" style="14" customWidth="1"/>
    <col min="13798" max="13798" width="13" style="14" customWidth="1"/>
    <col min="13799" max="13799" width="7.5703125" style="14" bestFit="1" customWidth="1"/>
    <col min="13800" max="13800" width="5.7109375" style="14" bestFit="1" customWidth="1"/>
    <col min="13801" max="13801" width="11.85546875" style="14" bestFit="1" customWidth="1"/>
    <col min="13802" max="13802" width="10.140625" style="14" bestFit="1" customWidth="1"/>
    <col min="13803" max="13803" width="12.7109375" style="14" bestFit="1" customWidth="1"/>
    <col min="13804" max="14047" width="9.140625" style="14"/>
    <col min="14048" max="14048" width="4.42578125" style="14" customWidth="1"/>
    <col min="14049" max="14049" width="5.5703125" style="14" customWidth="1"/>
    <col min="14050" max="14050" width="5.28515625" style="14" bestFit="1" customWidth="1"/>
    <col min="14051" max="14051" width="8.28515625" style="14" customWidth="1"/>
    <col min="14052" max="14052" width="20.85546875" style="14" customWidth="1"/>
    <col min="14053" max="14053" width="24.28515625" style="14" customWidth="1"/>
    <col min="14054" max="14054" width="13" style="14" customWidth="1"/>
    <col min="14055" max="14055" width="7.5703125" style="14" bestFit="1" customWidth="1"/>
    <col min="14056" max="14056" width="5.7109375" style="14" bestFit="1" customWidth="1"/>
    <col min="14057" max="14057" width="11.85546875" style="14" bestFit="1" customWidth="1"/>
    <col min="14058" max="14058" width="10.140625" style="14" bestFit="1" customWidth="1"/>
    <col min="14059" max="14059" width="12.7109375" style="14" bestFit="1" customWidth="1"/>
    <col min="14060" max="14303" width="9.140625" style="14"/>
    <col min="14304" max="14304" width="4.42578125" style="14" customWidth="1"/>
    <col min="14305" max="14305" width="5.5703125" style="14" customWidth="1"/>
    <col min="14306" max="14306" width="5.28515625" style="14" bestFit="1" customWidth="1"/>
    <col min="14307" max="14307" width="8.28515625" style="14" customWidth="1"/>
    <col min="14308" max="14308" width="20.85546875" style="14" customWidth="1"/>
    <col min="14309" max="14309" width="24.28515625" style="14" customWidth="1"/>
    <col min="14310" max="14310" width="13" style="14" customWidth="1"/>
    <col min="14311" max="14311" width="7.5703125" style="14" bestFit="1" customWidth="1"/>
    <col min="14312" max="14312" width="5.7109375" style="14" bestFit="1" customWidth="1"/>
    <col min="14313" max="14313" width="11.85546875" style="14" bestFit="1" customWidth="1"/>
    <col min="14314" max="14314" width="10.140625" style="14" bestFit="1" customWidth="1"/>
    <col min="14315" max="14315" width="12.7109375" style="14" bestFit="1" customWidth="1"/>
    <col min="14316" max="14559" width="9.140625" style="14"/>
    <col min="14560" max="14560" width="4.42578125" style="14" customWidth="1"/>
    <col min="14561" max="14561" width="5.5703125" style="14" customWidth="1"/>
    <col min="14562" max="14562" width="5.28515625" style="14" bestFit="1" customWidth="1"/>
    <col min="14563" max="14563" width="8.28515625" style="14" customWidth="1"/>
    <col min="14564" max="14564" width="20.85546875" style="14" customWidth="1"/>
    <col min="14565" max="14565" width="24.28515625" style="14" customWidth="1"/>
    <col min="14566" max="14566" width="13" style="14" customWidth="1"/>
    <col min="14567" max="14567" width="7.5703125" style="14" bestFit="1" customWidth="1"/>
    <col min="14568" max="14568" width="5.7109375" style="14" bestFit="1" customWidth="1"/>
    <col min="14569" max="14569" width="11.85546875" style="14" bestFit="1" customWidth="1"/>
    <col min="14570" max="14570" width="10.140625" style="14" bestFit="1" customWidth="1"/>
    <col min="14571" max="14571" width="12.7109375" style="14" bestFit="1" customWidth="1"/>
    <col min="14572" max="14815" width="9.140625" style="14"/>
    <col min="14816" max="14816" width="4.42578125" style="14" customWidth="1"/>
    <col min="14817" max="14817" width="5.5703125" style="14" customWidth="1"/>
    <col min="14818" max="14818" width="5.28515625" style="14" bestFit="1" customWidth="1"/>
    <col min="14819" max="14819" width="8.28515625" style="14" customWidth="1"/>
    <col min="14820" max="14820" width="20.85546875" style="14" customWidth="1"/>
    <col min="14821" max="14821" width="24.28515625" style="14" customWidth="1"/>
    <col min="14822" max="14822" width="13" style="14" customWidth="1"/>
    <col min="14823" max="14823" width="7.5703125" style="14" bestFit="1" customWidth="1"/>
    <col min="14824" max="14824" width="5.7109375" style="14" bestFit="1" customWidth="1"/>
    <col min="14825" max="14825" width="11.85546875" style="14" bestFit="1" customWidth="1"/>
    <col min="14826" max="14826" width="10.140625" style="14" bestFit="1" customWidth="1"/>
    <col min="14827" max="14827" width="12.7109375" style="14" bestFit="1" customWidth="1"/>
    <col min="14828" max="15071" width="9.140625" style="14"/>
    <col min="15072" max="15072" width="4.42578125" style="14" customWidth="1"/>
    <col min="15073" max="15073" width="5.5703125" style="14" customWidth="1"/>
    <col min="15074" max="15074" width="5.28515625" style="14" bestFit="1" customWidth="1"/>
    <col min="15075" max="15075" width="8.28515625" style="14" customWidth="1"/>
    <col min="15076" max="15076" width="20.85546875" style="14" customWidth="1"/>
    <col min="15077" max="15077" width="24.28515625" style="14" customWidth="1"/>
    <col min="15078" max="15078" width="13" style="14" customWidth="1"/>
    <col min="15079" max="15079" width="7.5703125" style="14" bestFit="1" customWidth="1"/>
    <col min="15080" max="15080" width="5.7109375" style="14" bestFit="1" customWidth="1"/>
    <col min="15081" max="15081" width="11.85546875" style="14" bestFit="1" customWidth="1"/>
    <col min="15082" max="15082" width="10.140625" style="14" bestFit="1" customWidth="1"/>
    <col min="15083" max="15083" width="12.7109375" style="14" bestFit="1" customWidth="1"/>
    <col min="15084" max="15327" width="9.140625" style="14"/>
    <col min="15328" max="15328" width="4.42578125" style="14" customWidth="1"/>
    <col min="15329" max="15329" width="5.5703125" style="14" customWidth="1"/>
    <col min="15330" max="15330" width="5.28515625" style="14" bestFit="1" customWidth="1"/>
    <col min="15331" max="15331" width="8.28515625" style="14" customWidth="1"/>
    <col min="15332" max="15332" width="20.85546875" style="14" customWidth="1"/>
    <col min="15333" max="15333" width="24.28515625" style="14" customWidth="1"/>
    <col min="15334" max="15334" width="13" style="14" customWidth="1"/>
    <col min="15335" max="15335" width="7.5703125" style="14" bestFit="1" customWidth="1"/>
    <col min="15336" max="15336" width="5.7109375" style="14" bestFit="1" customWidth="1"/>
    <col min="15337" max="15337" width="11.85546875" style="14" bestFit="1" customWidth="1"/>
    <col min="15338" max="15338" width="10.140625" style="14" bestFit="1" customWidth="1"/>
    <col min="15339" max="15339" width="12.7109375" style="14" bestFit="1" customWidth="1"/>
    <col min="15340" max="15583" width="9.140625" style="14"/>
    <col min="15584" max="15584" width="4.42578125" style="14" customWidth="1"/>
    <col min="15585" max="15585" width="5.5703125" style="14" customWidth="1"/>
    <col min="15586" max="15586" width="5.28515625" style="14" bestFit="1" customWidth="1"/>
    <col min="15587" max="15587" width="8.28515625" style="14" customWidth="1"/>
    <col min="15588" max="15588" width="20.85546875" style="14" customWidth="1"/>
    <col min="15589" max="15589" width="24.28515625" style="14" customWidth="1"/>
    <col min="15590" max="15590" width="13" style="14" customWidth="1"/>
    <col min="15591" max="15591" width="7.5703125" style="14" bestFit="1" customWidth="1"/>
    <col min="15592" max="15592" width="5.7109375" style="14" bestFit="1" customWidth="1"/>
    <col min="15593" max="15593" width="11.85546875" style="14" bestFit="1" customWidth="1"/>
    <col min="15594" max="15594" width="10.140625" style="14" bestFit="1" customWidth="1"/>
    <col min="15595" max="15595" width="12.7109375" style="14" bestFit="1" customWidth="1"/>
    <col min="15596" max="15839" width="9.140625" style="14"/>
    <col min="15840" max="15840" width="4.42578125" style="14" customWidth="1"/>
    <col min="15841" max="15841" width="5.5703125" style="14" customWidth="1"/>
    <col min="15842" max="15842" width="5.28515625" style="14" bestFit="1" customWidth="1"/>
    <col min="15843" max="15843" width="8.28515625" style="14" customWidth="1"/>
    <col min="15844" max="15844" width="20.85546875" style="14" customWidth="1"/>
    <col min="15845" max="15845" width="24.28515625" style="14" customWidth="1"/>
    <col min="15846" max="15846" width="13" style="14" customWidth="1"/>
    <col min="15847" max="15847" width="7.5703125" style="14" bestFit="1" customWidth="1"/>
    <col min="15848" max="15848" width="5.7109375" style="14" bestFit="1" customWidth="1"/>
    <col min="15849" max="15849" width="11.85546875" style="14" bestFit="1" customWidth="1"/>
    <col min="15850" max="15850" width="10.140625" style="14" bestFit="1" customWidth="1"/>
    <col min="15851" max="15851" width="12.7109375" style="14" bestFit="1" customWidth="1"/>
    <col min="15852" max="16095" width="9.140625" style="14"/>
    <col min="16096" max="16096" width="4.42578125" style="14" customWidth="1"/>
    <col min="16097" max="16097" width="5.5703125" style="14" customWidth="1"/>
    <col min="16098" max="16098" width="5.28515625" style="14" bestFit="1" customWidth="1"/>
    <col min="16099" max="16099" width="8.28515625" style="14" customWidth="1"/>
    <col min="16100" max="16100" width="20.85546875" style="14" customWidth="1"/>
    <col min="16101" max="16101" width="24.28515625" style="14" customWidth="1"/>
    <col min="16102" max="16102" width="13" style="14" customWidth="1"/>
    <col min="16103" max="16103" width="7.5703125" style="14" bestFit="1" customWidth="1"/>
    <col min="16104" max="16104" width="5.7109375" style="14" bestFit="1" customWidth="1"/>
    <col min="16105" max="16105" width="11.85546875" style="14" bestFit="1" customWidth="1"/>
    <col min="16106" max="16106" width="10.140625" style="14" bestFit="1" customWidth="1"/>
    <col min="16107" max="16107" width="12.7109375" style="14" bestFit="1" customWidth="1"/>
    <col min="16108" max="16384" width="9.140625" style="14"/>
  </cols>
  <sheetData>
    <row r="1" spans="1:8" x14ac:dyDescent="0.3">
      <c r="A1" s="447" t="s">
        <v>44</v>
      </c>
      <c r="B1" s="447"/>
      <c r="C1" s="447"/>
    </row>
    <row r="3" spans="1:8" ht="16.5" customHeight="1" x14ac:dyDescent="0.3">
      <c r="B3" s="446" t="s">
        <v>45</v>
      </c>
      <c r="C3" s="446"/>
      <c r="D3" s="446"/>
      <c r="E3" s="446"/>
      <c r="F3" s="446"/>
      <c r="G3" s="446"/>
    </row>
    <row r="4" spans="1:8" x14ac:dyDescent="0.3">
      <c r="C4" s="432"/>
      <c r="D4" s="433"/>
      <c r="E4" s="433"/>
      <c r="F4" s="433"/>
    </row>
    <row r="5" spans="1:8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51</v>
      </c>
      <c r="H5" s="19" t="s">
        <v>52</v>
      </c>
    </row>
    <row r="6" spans="1:8" ht="25.5" x14ac:dyDescent="0.3">
      <c r="A6" s="294">
        <v>814</v>
      </c>
      <c r="B6" s="282" t="s">
        <v>0</v>
      </c>
      <c r="C6" s="280" t="s">
        <v>873</v>
      </c>
      <c r="D6" s="280" t="s">
        <v>874</v>
      </c>
      <c r="E6" s="118">
        <v>157392.82999999999</v>
      </c>
      <c r="F6" s="430" t="s">
        <v>1</v>
      </c>
      <c r="G6" s="150" t="s">
        <v>536</v>
      </c>
      <c r="H6" s="174">
        <v>44141</v>
      </c>
    </row>
    <row r="7" spans="1:8" ht="25.5" x14ac:dyDescent="0.3">
      <c r="A7" s="294">
        <v>816</v>
      </c>
      <c r="B7" s="282" t="s">
        <v>0</v>
      </c>
      <c r="C7" s="280" t="s">
        <v>875</v>
      </c>
      <c r="D7" s="280" t="s">
        <v>876</v>
      </c>
      <c r="E7" s="118">
        <v>604.46</v>
      </c>
      <c r="F7" s="430" t="s">
        <v>1</v>
      </c>
      <c r="G7" s="150" t="s">
        <v>811</v>
      </c>
      <c r="H7" s="174">
        <v>44141</v>
      </c>
    </row>
    <row r="8" spans="1:8" ht="25.5" x14ac:dyDescent="0.3">
      <c r="A8" s="294">
        <v>817</v>
      </c>
      <c r="B8" s="282" t="s">
        <v>0</v>
      </c>
      <c r="C8" s="280" t="s">
        <v>877</v>
      </c>
      <c r="D8" s="280" t="s">
        <v>878</v>
      </c>
      <c r="E8" s="118">
        <v>216155.39</v>
      </c>
      <c r="F8" s="430" t="s">
        <v>1</v>
      </c>
      <c r="G8" s="150" t="s">
        <v>839</v>
      </c>
      <c r="H8" s="174">
        <v>44141</v>
      </c>
    </row>
    <row r="9" spans="1:8" ht="25.5" x14ac:dyDescent="0.3">
      <c r="A9" s="294">
        <v>818</v>
      </c>
      <c r="B9" s="282" t="s">
        <v>0</v>
      </c>
      <c r="C9" s="280" t="s">
        <v>879</v>
      </c>
      <c r="D9" s="280" t="s">
        <v>880</v>
      </c>
      <c r="E9" s="118">
        <v>228170.04</v>
      </c>
      <c r="F9" s="430" t="s">
        <v>1</v>
      </c>
      <c r="G9" s="150" t="s">
        <v>433</v>
      </c>
      <c r="H9" s="174">
        <v>44141</v>
      </c>
    </row>
    <row r="10" spans="1:8" ht="25.5" x14ac:dyDescent="0.3">
      <c r="A10" s="294">
        <v>819</v>
      </c>
      <c r="B10" s="282" t="s">
        <v>0</v>
      </c>
      <c r="C10" s="280" t="s">
        <v>881</v>
      </c>
      <c r="D10" s="280" t="s">
        <v>882</v>
      </c>
      <c r="E10" s="118">
        <v>257295.72</v>
      </c>
      <c r="F10" s="430" t="s">
        <v>1</v>
      </c>
      <c r="G10" s="150" t="s">
        <v>883</v>
      </c>
      <c r="H10" s="174">
        <v>44141</v>
      </c>
    </row>
    <row r="11" spans="1:8" ht="25.5" x14ac:dyDescent="0.3">
      <c r="A11" s="311">
        <v>479</v>
      </c>
      <c r="B11" s="312" t="s">
        <v>0</v>
      </c>
      <c r="C11" s="312" t="s">
        <v>267</v>
      </c>
      <c r="D11" s="312" t="s">
        <v>884</v>
      </c>
      <c r="E11" s="430" t="s">
        <v>1</v>
      </c>
      <c r="F11" s="436">
        <v>447.79</v>
      </c>
      <c r="G11" s="314" t="s">
        <v>287</v>
      </c>
      <c r="H11" s="174">
        <v>44141</v>
      </c>
    </row>
    <row r="12" spans="1:8" ht="25.5" x14ac:dyDescent="0.3">
      <c r="A12" s="311">
        <v>483</v>
      </c>
      <c r="B12" s="312" t="s">
        <v>0</v>
      </c>
      <c r="C12" s="312" t="s">
        <v>881</v>
      </c>
      <c r="D12" s="312" t="s">
        <v>885</v>
      </c>
      <c r="E12" s="430" t="s">
        <v>1</v>
      </c>
      <c r="F12" s="437">
        <v>55130.37</v>
      </c>
      <c r="G12" s="289" t="s">
        <v>883</v>
      </c>
      <c r="H12" s="174">
        <v>44141</v>
      </c>
    </row>
    <row r="13" spans="1:8" x14ac:dyDescent="0.3">
      <c r="A13" s="471" t="s">
        <v>74</v>
      </c>
      <c r="B13" s="472"/>
      <c r="C13" s="472"/>
      <c r="D13" s="473"/>
      <c r="E13" s="399">
        <f>SUM(E6:E12)</f>
        <v>859618.44</v>
      </c>
      <c r="F13" s="399">
        <f>SUM(F12:F12)</f>
        <v>55130.37</v>
      </c>
      <c r="G13" s="400"/>
      <c r="H13" s="151"/>
    </row>
  </sheetData>
  <mergeCells count="3">
    <mergeCell ref="A1:C1"/>
    <mergeCell ref="B3:G3"/>
    <mergeCell ref="A13:D13"/>
  </mergeCells>
  <pageMargins left="0.7" right="0.7" top="0.75" bottom="0.75" header="0.3" footer="0.3"/>
  <pageSetup paperSize="9" scale="42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zoomScaleNormal="100" workbookViewId="0">
      <pane xSplit="1" ySplit="1" topLeftCell="B5" activePane="bottomRight" state="frozen"/>
      <selection pane="topRight" activeCell="B1" sqref="B1"/>
      <selection pane="bottomLeft" activeCell="A6" sqref="A6"/>
      <selection pane="bottomRight" activeCell="F10" sqref="F10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1.85546875" style="14" customWidth="1"/>
    <col min="8" max="8" width="18.85546875" style="14" customWidth="1"/>
    <col min="9" max="10" width="9.140625" style="14"/>
    <col min="11" max="11" width="19.140625" style="14" bestFit="1" customWidth="1"/>
    <col min="12" max="223" width="9.140625" style="14"/>
    <col min="224" max="224" width="4.42578125" style="14" customWidth="1"/>
    <col min="225" max="225" width="5.5703125" style="14" customWidth="1"/>
    <col min="226" max="226" width="5.28515625" style="14" bestFit="1" customWidth="1"/>
    <col min="227" max="227" width="8.28515625" style="14" customWidth="1"/>
    <col min="228" max="228" width="20.85546875" style="14" customWidth="1"/>
    <col min="229" max="229" width="24.28515625" style="14" customWidth="1"/>
    <col min="230" max="230" width="13" style="14" customWidth="1"/>
    <col min="231" max="231" width="7.5703125" style="14" bestFit="1" customWidth="1"/>
    <col min="232" max="232" width="5.7109375" style="14" bestFit="1" customWidth="1"/>
    <col min="233" max="233" width="11.85546875" style="14" bestFit="1" customWidth="1"/>
    <col min="234" max="234" width="10.140625" style="14" bestFit="1" customWidth="1"/>
    <col min="235" max="235" width="12.7109375" style="14" bestFit="1" customWidth="1"/>
    <col min="236" max="479" width="9.140625" style="14"/>
    <col min="480" max="480" width="4.42578125" style="14" customWidth="1"/>
    <col min="481" max="481" width="5.5703125" style="14" customWidth="1"/>
    <col min="482" max="482" width="5.28515625" style="14" bestFit="1" customWidth="1"/>
    <col min="483" max="483" width="8.28515625" style="14" customWidth="1"/>
    <col min="484" max="484" width="20.85546875" style="14" customWidth="1"/>
    <col min="485" max="485" width="24.28515625" style="14" customWidth="1"/>
    <col min="486" max="486" width="13" style="14" customWidth="1"/>
    <col min="487" max="487" width="7.5703125" style="14" bestFit="1" customWidth="1"/>
    <col min="488" max="488" width="5.7109375" style="14" bestFit="1" customWidth="1"/>
    <col min="489" max="489" width="11.85546875" style="14" bestFit="1" customWidth="1"/>
    <col min="490" max="490" width="10.140625" style="14" bestFit="1" customWidth="1"/>
    <col min="491" max="491" width="12.7109375" style="14" bestFit="1" customWidth="1"/>
    <col min="492" max="735" width="9.140625" style="14"/>
    <col min="736" max="736" width="4.42578125" style="14" customWidth="1"/>
    <col min="737" max="737" width="5.5703125" style="14" customWidth="1"/>
    <col min="738" max="738" width="5.28515625" style="14" bestFit="1" customWidth="1"/>
    <col min="739" max="739" width="8.28515625" style="14" customWidth="1"/>
    <col min="740" max="740" width="20.85546875" style="14" customWidth="1"/>
    <col min="741" max="741" width="24.28515625" style="14" customWidth="1"/>
    <col min="742" max="742" width="13" style="14" customWidth="1"/>
    <col min="743" max="743" width="7.5703125" style="14" bestFit="1" customWidth="1"/>
    <col min="744" max="744" width="5.7109375" style="14" bestFit="1" customWidth="1"/>
    <col min="745" max="745" width="11.85546875" style="14" bestFit="1" customWidth="1"/>
    <col min="746" max="746" width="10.140625" style="14" bestFit="1" customWidth="1"/>
    <col min="747" max="747" width="12.7109375" style="14" bestFit="1" customWidth="1"/>
    <col min="748" max="991" width="9.140625" style="14"/>
    <col min="992" max="992" width="4.42578125" style="14" customWidth="1"/>
    <col min="993" max="993" width="5.5703125" style="14" customWidth="1"/>
    <col min="994" max="994" width="5.28515625" style="14" bestFit="1" customWidth="1"/>
    <col min="995" max="995" width="8.28515625" style="14" customWidth="1"/>
    <col min="996" max="996" width="20.85546875" style="14" customWidth="1"/>
    <col min="997" max="997" width="24.28515625" style="14" customWidth="1"/>
    <col min="998" max="998" width="13" style="14" customWidth="1"/>
    <col min="999" max="999" width="7.5703125" style="14" bestFit="1" customWidth="1"/>
    <col min="1000" max="1000" width="5.7109375" style="14" bestFit="1" customWidth="1"/>
    <col min="1001" max="1001" width="11.85546875" style="14" bestFit="1" customWidth="1"/>
    <col min="1002" max="1002" width="10.140625" style="14" bestFit="1" customWidth="1"/>
    <col min="1003" max="1003" width="12.7109375" style="14" bestFit="1" customWidth="1"/>
    <col min="1004" max="1247" width="9.140625" style="14"/>
    <col min="1248" max="1248" width="4.42578125" style="14" customWidth="1"/>
    <col min="1249" max="1249" width="5.5703125" style="14" customWidth="1"/>
    <col min="1250" max="1250" width="5.28515625" style="14" bestFit="1" customWidth="1"/>
    <col min="1251" max="1251" width="8.28515625" style="14" customWidth="1"/>
    <col min="1252" max="1252" width="20.85546875" style="14" customWidth="1"/>
    <col min="1253" max="1253" width="24.28515625" style="14" customWidth="1"/>
    <col min="1254" max="1254" width="13" style="14" customWidth="1"/>
    <col min="1255" max="1255" width="7.5703125" style="14" bestFit="1" customWidth="1"/>
    <col min="1256" max="1256" width="5.7109375" style="14" bestFit="1" customWidth="1"/>
    <col min="1257" max="1257" width="11.85546875" style="14" bestFit="1" customWidth="1"/>
    <col min="1258" max="1258" width="10.140625" style="14" bestFit="1" customWidth="1"/>
    <col min="1259" max="1259" width="12.7109375" style="14" bestFit="1" customWidth="1"/>
    <col min="1260" max="1503" width="9.140625" style="14"/>
    <col min="1504" max="1504" width="4.42578125" style="14" customWidth="1"/>
    <col min="1505" max="1505" width="5.5703125" style="14" customWidth="1"/>
    <col min="1506" max="1506" width="5.28515625" style="14" bestFit="1" customWidth="1"/>
    <col min="1507" max="1507" width="8.28515625" style="14" customWidth="1"/>
    <col min="1508" max="1508" width="20.85546875" style="14" customWidth="1"/>
    <col min="1509" max="1509" width="24.28515625" style="14" customWidth="1"/>
    <col min="1510" max="1510" width="13" style="14" customWidth="1"/>
    <col min="1511" max="1511" width="7.5703125" style="14" bestFit="1" customWidth="1"/>
    <col min="1512" max="1512" width="5.7109375" style="14" bestFit="1" customWidth="1"/>
    <col min="1513" max="1513" width="11.85546875" style="14" bestFit="1" customWidth="1"/>
    <col min="1514" max="1514" width="10.140625" style="14" bestFit="1" customWidth="1"/>
    <col min="1515" max="1515" width="12.7109375" style="14" bestFit="1" customWidth="1"/>
    <col min="1516" max="1759" width="9.140625" style="14"/>
    <col min="1760" max="1760" width="4.42578125" style="14" customWidth="1"/>
    <col min="1761" max="1761" width="5.5703125" style="14" customWidth="1"/>
    <col min="1762" max="1762" width="5.28515625" style="14" bestFit="1" customWidth="1"/>
    <col min="1763" max="1763" width="8.28515625" style="14" customWidth="1"/>
    <col min="1764" max="1764" width="20.85546875" style="14" customWidth="1"/>
    <col min="1765" max="1765" width="24.28515625" style="14" customWidth="1"/>
    <col min="1766" max="1766" width="13" style="14" customWidth="1"/>
    <col min="1767" max="1767" width="7.5703125" style="14" bestFit="1" customWidth="1"/>
    <col min="1768" max="1768" width="5.7109375" style="14" bestFit="1" customWidth="1"/>
    <col min="1769" max="1769" width="11.85546875" style="14" bestFit="1" customWidth="1"/>
    <col min="1770" max="1770" width="10.140625" style="14" bestFit="1" customWidth="1"/>
    <col min="1771" max="1771" width="12.7109375" style="14" bestFit="1" customWidth="1"/>
    <col min="1772" max="2015" width="9.140625" style="14"/>
    <col min="2016" max="2016" width="4.42578125" style="14" customWidth="1"/>
    <col min="2017" max="2017" width="5.5703125" style="14" customWidth="1"/>
    <col min="2018" max="2018" width="5.28515625" style="14" bestFit="1" customWidth="1"/>
    <col min="2019" max="2019" width="8.28515625" style="14" customWidth="1"/>
    <col min="2020" max="2020" width="20.85546875" style="14" customWidth="1"/>
    <col min="2021" max="2021" width="24.28515625" style="14" customWidth="1"/>
    <col min="2022" max="2022" width="13" style="14" customWidth="1"/>
    <col min="2023" max="2023" width="7.5703125" style="14" bestFit="1" customWidth="1"/>
    <col min="2024" max="2024" width="5.7109375" style="14" bestFit="1" customWidth="1"/>
    <col min="2025" max="2025" width="11.85546875" style="14" bestFit="1" customWidth="1"/>
    <col min="2026" max="2026" width="10.140625" style="14" bestFit="1" customWidth="1"/>
    <col min="2027" max="2027" width="12.7109375" style="14" bestFit="1" customWidth="1"/>
    <col min="2028" max="2271" width="9.140625" style="14"/>
    <col min="2272" max="2272" width="4.42578125" style="14" customWidth="1"/>
    <col min="2273" max="2273" width="5.5703125" style="14" customWidth="1"/>
    <col min="2274" max="2274" width="5.28515625" style="14" bestFit="1" customWidth="1"/>
    <col min="2275" max="2275" width="8.28515625" style="14" customWidth="1"/>
    <col min="2276" max="2276" width="20.85546875" style="14" customWidth="1"/>
    <col min="2277" max="2277" width="24.28515625" style="14" customWidth="1"/>
    <col min="2278" max="2278" width="13" style="14" customWidth="1"/>
    <col min="2279" max="2279" width="7.5703125" style="14" bestFit="1" customWidth="1"/>
    <col min="2280" max="2280" width="5.7109375" style="14" bestFit="1" customWidth="1"/>
    <col min="2281" max="2281" width="11.85546875" style="14" bestFit="1" customWidth="1"/>
    <col min="2282" max="2282" width="10.140625" style="14" bestFit="1" customWidth="1"/>
    <col min="2283" max="2283" width="12.7109375" style="14" bestFit="1" customWidth="1"/>
    <col min="2284" max="2527" width="9.140625" style="14"/>
    <col min="2528" max="2528" width="4.42578125" style="14" customWidth="1"/>
    <col min="2529" max="2529" width="5.5703125" style="14" customWidth="1"/>
    <col min="2530" max="2530" width="5.28515625" style="14" bestFit="1" customWidth="1"/>
    <col min="2531" max="2531" width="8.28515625" style="14" customWidth="1"/>
    <col min="2532" max="2532" width="20.85546875" style="14" customWidth="1"/>
    <col min="2533" max="2533" width="24.28515625" style="14" customWidth="1"/>
    <col min="2534" max="2534" width="13" style="14" customWidth="1"/>
    <col min="2535" max="2535" width="7.5703125" style="14" bestFit="1" customWidth="1"/>
    <col min="2536" max="2536" width="5.7109375" style="14" bestFit="1" customWidth="1"/>
    <col min="2537" max="2537" width="11.85546875" style="14" bestFit="1" customWidth="1"/>
    <col min="2538" max="2538" width="10.140625" style="14" bestFit="1" customWidth="1"/>
    <col min="2539" max="2539" width="12.7109375" style="14" bestFit="1" customWidth="1"/>
    <col min="2540" max="2783" width="9.140625" style="14"/>
    <col min="2784" max="2784" width="4.42578125" style="14" customWidth="1"/>
    <col min="2785" max="2785" width="5.5703125" style="14" customWidth="1"/>
    <col min="2786" max="2786" width="5.28515625" style="14" bestFit="1" customWidth="1"/>
    <col min="2787" max="2787" width="8.28515625" style="14" customWidth="1"/>
    <col min="2788" max="2788" width="20.85546875" style="14" customWidth="1"/>
    <col min="2789" max="2789" width="24.28515625" style="14" customWidth="1"/>
    <col min="2790" max="2790" width="13" style="14" customWidth="1"/>
    <col min="2791" max="2791" width="7.5703125" style="14" bestFit="1" customWidth="1"/>
    <col min="2792" max="2792" width="5.7109375" style="14" bestFit="1" customWidth="1"/>
    <col min="2793" max="2793" width="11.85546875" style="14" bestFit="1" customWidth="1"/>
    <col min="2794" max="2794" width="10.140625" style="14" bestFit="1" customWidth="1"/>
    <col min="2795" max="2795" width="12.7109375" style="14" bestFit="1" customWidth="1"/>
    <col min="2796" max="3039" width="9.140625" style="14"/>
    <col min="3040" max="3040" width="4.42578125" style="14" customWidth="1"/>
    <col min="3041" max="3041" width="5.5703125" style="14" customWidth="1"/>
    <col min="3042" max="3042" width="5.28515625" style="14" bestFit="1" customWidth="1"/>
    <col min="3043" max="3043" width="8.28515625" style="14" customWidth="1"/>
    <col min="3044" max="3044" width="20.85546875" style="14" customWidth="1"/>
    <col min="3045" max="3045" width="24.28515625" style="14" customWidth="1"/>
    <col min="3046" max="3046" width="13" style="14" customWidth="1"/>
    <col min="3047" max="3047" width="7.5703125" style="14" bestFit="1" customWidth="1"/>
    <col min="3048" max="3048" width="5.7109375" style="14" bestFit="1" customWidth="1"/>
    <col min="3049" max="3049" width="11.85546875" style="14" bestFit="1" customWidth="1"/>
    <col min="3050" max="3050" width="10.140625" style="14" bestFit="1" customWidth="1"/>
    <col min="3051" max="3051" width="12.7109375" style="14" bestFit="1" customWidth="1"/>
    <col min="3052" max="3295" width="9.140625" style="14"/>
    <col min="3296" max="3296" width="4.42578125" style="14" customWidth="1"/>
    <col min="3297" max="3297" width="5.5703125" style="14" customWidth="1"/>
    <col min="3298" max="3298" width="5.28515625" style="14" bestFit="1" customWidth="1"/>
    <col min="3299" max="3299" width="8.28515625" style="14" customWidth="1"/>
    <col min="3300" max="3300" width="20.85546875" style="14" customWidth="1"/>
    <col min="3301" max="3301" width="24.28515625" style="14" customWidth="1"/>
    <col min="3302" max="3302" width="13" style="14" customWidth="1"/>
    <col min="3303" max="3303" width="7.5703125" style="14" bestFit="1" customWidth="1"/>
    <col min="3304" max="3304" width="5.7109375" style="14" bestFit="1" customWidth="1"/>
    <col min="3305" max="3305" width="11.85546875" style="14" bestFit="1" customWidth="1"/>
    <col min="3306" max="3306" width="10.140625" style="14" bestFit="1" customWidth="1"/>
    <col min="3307" max="3307" width="12.7109375" style="14" bestFit="1" customWidth="1"/>
    <col min="3308" max="3551" width="9.140625" style="14"/>
    <col min="3552" max="3552" width="4.42578125" style="14" customWidth="1"/>
    <col min="3553" max="3553" width="5.5703125" style="14" customWidth="1"/>
    <col min="3554" max="3554" width="5.28515625" style="14" bestFit="1" customWidth="1"/>
    <col min="3555" max="3555" width="8.28515625" style="14" customWidth="1"/>
    <col min="3556" max="3556" width="20.85546875" style="14" customWidth="1"/>
    <col min="3557" max="3557" width="24.28515625" style="14" customWidth="1"/>
    <col min="3558" max="3558" width="13" style="14" customWidth="1"/>
    <col min="3559" max="3559" width="7.5703125" style="14" bestFit="1" customWidth="1"/>
    <col min="3560" max="3560" width="5.7109375" style="14" bestFit="1" customWidth="1"/>
    <col min="3561" max="3561" width="11.85546875" style="14" bestFit="1" customWidth="1"/>
    <col min="3562" max="3562" width="10.140625" style="14" bestFit="1" customWidth="1"/>
    <col min="3563" max="3563" width="12.7109375" style="14" bestFit="1" customWidth="1"/>
    <col min="3564" max="3807" width="9.140625" style="14"/>
    <col min="3808" max="3808" width="4.42578125" style="14" customWidth="1"/>
    <col min="3809" max="3809" width="5.5703125" style="14" customWidth="1"/>
    <col min="3810" max="3810" width="5.28515625" style="14" bestFit="1" customWidth="1"/>
    <col min="3811" max="3811" width="8.28515625" style="14" customWidth="1"/>
    <col min="3812" max="3812" width="20.85546875" style="14" customWidth="1"/>
    <col min="3813" max="3813" width="24.28515625" style="14" customWidth="1"/>
    <col min="3814" max="3814" width="13" style="14" customWidth="1"/>
    <col min="3815" max="3815" width="7.5703125" style="14" bestFit="1" customWidth="1"/>
    <col min="3816" max="3816" width="5.7109375" style="14" bestFit="1" customWidth="1"/>
    <col min="3817" max="3817" width="11.85546875" style="14" bestFit="1" customWidth="1"/>
    <col min="3818" max="3818" width="10.140625" style="14" bestFit="1" customWidth="1"/>
    <col min="3819" max="3819" width="12.7109375" style="14" bestFit="1" customWidth="1"/>
    <col min="3820" max="4063" width="9.140625" style="14"/>
    <col min="4064" max="4064" width="4.42578125" style="14" customWidth="1"/>
    <col min="4065" max="4065" width="5.5703125" style="14" customWidth="1"/>
    <col min="4066" max="4066" width="5.28515625" style="14" bestFit="1" customWidth="1"/>
    <col min="4067" max="4067" width="8.28515625" style="14" customWidth="1"/>
    <col min="4068" max="4068" width="20.85546875" style="14" customWidth="1"/>
    <col min="4069" max="4069" width="24.28515625" style="14" customWidth="1"/>
    <col min="4070" max="4070" width="13" style="14" customWidth="1"/>
    <col min="4071" max="4071" width="7.5703125" style="14" bestFit="1" customWidth="1"/>
    <col min="4072" max="4072" width="5.7109375" style="14" bestFit="1" customWidth="1"/>
    <col min="4073" max="4073" width="11.85546875" style="14" bestFit="1" customWidth="1"/>
    <col min="4074" max="4074" width="10.140625" style="14" bestFit="1" customWidth="1"/>
    <col min="4075" max="4075" width="12.7109375" style="14" bestFit="1" customWidth="1"/>
    <col min="4076" max="4319" width="9.140625" style="14"/>
    <col min="4320" max="4320" width="4.42578125" style="14" customWidth="1"/>
    <col min="4321" max="4321" width="5.5703125" style="14" customWidth="1"/>
    <col min="4322" max="4322" width="5.28515625" style="14" bestFit="1" customWidth="1"/>
    <col min="4323" max="4323" width="8.28515625" style="14" customWidth="1"/>
    <col min="4324" max="4324" width="20.85546875" style="14" customWidth="1"/>
    <col min="4325" max="4325" width="24.28515625" style="14" customWidth="1"/>
    <col min="4326" max="4326" width="13" style="14" customWidth="1"/>
    <col min="4327" max="4327" width="7.5703125" style="14" bestFit="1" customWidth="1"/>
    <col min="4328" max="4328" width="5.7109375" style="14" bestFit="1" customWidth="1"/>
    <col min="4329" max="4329" width="11.85546875" style="14" bestFit="1" customWidth="1"/>
    <col min="4330" max="4330" width="10.140625" style="14" bestFit="1" customWidth="1"/>
    <col min="4331" max="4331" width="12.7109375" style="14" bestFit="1" customWidth="1"/>
    <col min="4332" max="4575" width="9.140625" style="14"/>
    <col min="4576" max="4576" width="4.42578125" style="14" customWidth="1"/>
    <col min="4577" max="4577" width="5.5703125" style="14" customWidth="1"/>
    <col min="4578" max="4578" width="5.28515625" style="14" bestFit="1" customWidth="1"/>
    <col min="4579" max="4579" width="8.28515625" style="14" customWidth="1"/>
    <col min="4580" max="4580" width="20.85546875" style="14" customWidth="1"/>
    <col min="4581" max="4581" width="24.28515625" style="14" customWidth="1"/>
    <col min="4582" max="4582" width="13" style="14" customWidth="1"/>
    <col min="4583" max="4583" width="7.5703125" style="14" bestFit="1" customWidth="1"/>
    <col min="4584" max="4584" width="5.7109375" style="14" bestFit="1" customWidth="1"/>
    <col min="4585" max="4585" width="11.85546875" style="14" bestFit="1" customWidth="1"/>
    <col min="4586" max="4586" width="10.140625" style="14" bestFit="1" customWidth="1"/>
    <col min="4587" max="4587" width="12.7109375" style="14" bestFit="1" customWidth="1"/>
    <col min="4588" max="4831" width="9.140625" style="14"/>
    <col min="4832" max="4832" width="4.42578125" style="14" customWidth="1"/>
    <col min="4833" max="4833" width="5.5703125" style="14" customWidth="1"/>
    <col min="4834" max="4834" width="5.28515625" style="14" bestFit="1" customWidth="1"/>
    <col min="4835" max="4835" width="8.28515625" style="14" customWidth="1"/>
    <col min="4836" max="4836" width="20.85546875" style="14" customWidth="1"/>
    <col min="4837" max="4837" width="24.28515625" style="14" customWidth="1"/>
    <col min="4838" max="4838" width="13" style="14" customWidth="1"/>
    <col min="4839" max="4839" width="7.5703125" style="14" bestFit="1" customWidth="1"/>
    <col min="4840" max="4840" width="5.7109375" style="14" bestFit="1" customWidth="1"/>
    <col min="4841" max="4841" width="11.85546875" style="14" bestFit="1" customWidth="1"/>
    <col min="4842" max="4842" width="10.140625" style="14" bestFit="1" customWidth="1"/>
    <col min="4843" max="4843" width="12.7109375" style="14" bestFit="1" customWidth="1"/>
    <col min="4844" max="5087" width="9.140625" style="14"/>
    <col min="5088" max="5088" width="4.42578125" style="14" customWidth="1"/>
    <col min="5089" max="5089" width="5.5703125" style="14" customWidth="1"/>
    <col min="5090" max="5090" width="5.28515625" style="14" bestFit="1" customWidth="1"/>
    <col min="5091" max="5091" width="8.28515625" style="14" customWidth="1"/>
    <col min="5092" max="5092" width="20.85546875" style="14" customWidth="1"/>
    <col min="5093" max="5093" width="24.28515625" style="14" customWidth="1"/>
    <col min="5094" max="5094" width="13" style="14" customWidth="1"/>
    <col min="5095" max="5095" width="7.5703125" style="14" bestFit="1" customWidth="1"/>
    <col min="5096" max="5096" width="5.7109375" style="14" bestFit="1" customWidth="1"/>
    <col min="5097" max="5097" width="11.85546875" style="14" bestFit="1" customWidth="1"/>
    <col min="5098" max="5098" width="10.140625" style="14" bestFit="1" customWidth="1"/>
    <col min="5099" max="5099" width="12.7109375" style="14" bestFit="1" customWidth="1"/>
    <col min="5100" max="5343" width="9.140625" style="14"/>
    <col min="5344" max="5344" width="4.42578125" style="14" customWidth="1"/>
    <col min="5345" max="5345" width="5.5703125" style="14" customWidth="1"/>
    <col min="5346" max="5346" width="5.28515625" style="14" bestFit="1" customWidth="1"/>
    <col min="5347" max="5347" width="8.28515625" style="14" customWidth="1"/>
    <col min="5348" max="5348" width="20.85546875" style="14" customWidth="1"/>
    <col min="5349" max="5349" width="24.28515625" style="14" customWidth="1"/>
    <col min="5350" max="5350" width="13" style="14" customWidth="1"/>
    <col min="5351" max="5351" width="7.5703125" style="14" bestFit="1" customWidth="1"/>
    <col min="5352" max="5352" width="5.7109375" style="14" bestFit="1" customWidth="1"/>
    <col min="5353" max="5353" width="11.85546875" style="14" bestFit="1" customWidth="1"/>
    <col min="5354" max="5354" width="10.140625" style="14" bestFit="1" customWidth="1"/>
    <col min="5355" max="5355" width="12.7109375" style="14" bestFit="1" customWidth="1"/>
    <col min="5356" max="5599" width="9.140625" style="14"/>
    <col min="5600" max="5600" width="4.42578125" style="14" customWidth="1"/>
    <col min="5601" max="5601" width="5.5703125" style="14" customWidth="1"/>
    <col min="5602" max="5602" width="5.28515625" style="14" bestFit="1" customWidth="1"/>
    <col min="5603" max="5603" width="8.28515625" style="14" customWidth="1"/>
    <col min="5604" max="5604" width="20.85546875" style="14" customWidth="1"/>
    <col min="5605" max="5605" width="24.28515625" style="14" customWidth="1"/>
    <col min="5606" max="5606" width="13" style="14" customWidth="1"/>
    <col min="5607" max="5607" width="7.5703125" style="14" bestFit="1" customWidth="1"/>
    <col min="5608" max="5608" width="5.7109375" style="14" bestFit="1" customWidth="1"/>
    <col min="5609" max="5609" width="11.85546875" style="14" bestFit="1" customWidth="1"/>
    <col min="5610" max="5610" width="10.140625" style="14" bestFit="1" customWidth="1"/>
    <col min="5611" max="5611" width="12.7109375" style="14" bestFit="1" customWidth="1"/>
    <col min="5612" max="5855" width="9.140625" style="14"/>
    <col min="5856" max="5856" width="4.42578125" style="14" customWidth="1"/>
    <col min="5857" max="5857" width="5.5703125" style="14" customWidth="1"/>
    <col min="5858" max="5858" width="5.28515625" style="14" bestFit="1" customWidth="1"/>
    <col min="5859" max="5859" width="8.28515625" style="14" customWidth="1"/>
    <col min="5860" max="5860" width="20.85546875" style="14" customWidth="1"/>
    <col min="5861" max="5861" width="24.28515625" style="14" customWidth="1"/>
    <col min="5862" max="5862" width="13" style="14" customWidth="1"/>
    <col min="5863" max="5863" width="7.5703125" style="14" bestFit="1" customWidth="1"/>
    <col min="5864" max="5864" width="5.7109375" style="14" bestFit="1" customWidth="1"/>
    <col min="5865" max="5865" width="11.85546875" style="14" bestFit="1" customWidth="1"/>
    <col min="5866" max="5866" width="10.140625" style="14" bestFit="1" customWidth="1"/>
    <col min="5867" max="5867" width="12.7109375" style="14" bestFit="1" customWidth="1"/>
    <col min="5868" max="6111" width="9.140625" style="14"/>
    <col min="6112" max="6112" width="4.42578125" style="14" customWidth="1"/>
    <col min="6113" max="6113" width="5.5703125" style="14" customWidth="1"/>
    <col min="6114" max="6114" width="5.28515625" style="14" bestFit="1" customWidth="1"/>
    <col min="6115" max="6115" width="8.28515625" style="14" customWidth="1"/>
    <col min="6116" max="6116" width="20.85546875" style="14" customWidth="1"/>
    <col min="6117" max="6117" width="24.28515625" style="14" customWidth="1"/>
    <col min="6118" max="6118" width="13" style="14" customWidth="1"/>
    <col min="6119" max="6119" width="7.5703125" style="14" bestFit="1" customWidth="1"/>
    <col min="6120" max="6120" width="5.7109375" style="14" bestFit="1" customWidth="1"/>
    <col min="6121" max="6121" width="11.85546875" style="14" bestFit="1" customWidth="1"/>
    <col min="6122" max="6122" width="10.140625" style="14" bestFit="1" customWidth="1"/>
    <col min="6123" max="6123" width="12.7109375" style="14" bestFit="1" customWidth="1"/>
    <col min="6124" max="6367" width="9.140625" style="14"/>
    <col min="6368" max="6368" width="4.42578125" style="14" customWidth="1"/>
    <col min="6369" max="6369" width="5.5703125" style="14" customWidth="1"/>
    <col min="6370" max="6370" width="5.28515625" style="14" bestFit="1" customWidth="1"/>
    <col min="6371" max="6371" width="8.28515625" style="14" customWidth="1"/>
    <col min="6372" max="6372" width="20.85546875" style="14" customWidth="1"/>
    <col min="6373" max="6373" width="24.28515625" style="14" customWidth="1"/>
    <col min="6374" max="6374" width="13" style="14" customWidth="1"/>
    <col min="6375" max="6375" width="7.5703125" style="14" bestFit="1" customWidth="1"/>
    <col min="6376" max="6376" width="5.7109375" style="14" bestFit="1" customWidth="1"/>
    <col min="6377" max="6377" width="11.85546875" style="14" bestFit="1" customWidth="1"/>
    <col min="6378" max="6378" width="10.140625" style="14" bestFit="1" customWidth="1"/>
    <col min="6379" max="6379" width="12.7109375" style="14" bestFit="1" customWidth="1"/>
    <col min="6380" max="6623" width="9.140625" style="14"/>
    <col min="6624" max="6624" width="4.42578125" style="14" customWidth="1"/>
    <col min="6625" max="6625" width="5.5703125" style="14" customWidth="1"/>
    <col min="6626" max="6626" width="5.28515625" style="14" bestFit="1" customWidth="1"/>
    <col min="6627" max="6627" width="8.28515625" style="14" customWidth="1"/>
    <col min="6628" max="6628" width="20.85546875" style="14" customWidth="1"/>
    <col min="6629" max="6629" width="24.28515625" style="14" customWidth="1"/>
    <col min="6630" max="6630" width="13" style="14" customWidth="1"/>
    <col min="6631" max="6631" width="7.5703125" style="14" bestFit="1" customWidth="1"/>
    <col min="6632" max="6632" width="5.7109375" style="14" bestFit="1" customWidth="1"/>
    <col min="6633" max="6633" width="11.85546875" style="14" bestFit="1" customWidth="1"/>
    <col min="6634" max="6634" width="10.140625" style="14" bestFit="1" customWidth="1"/>
    <col min="6635" max="6635" width="12.7109375" style="14" bestFit="1" customWidth="1"/>
    <col min="6636" max="6879" width="9.140625" style="14"/>
    <col min="6880" max="6880" width="4.42578125" style="14" customWidth="1"/>
    <col min="6881" max="6881" width="5.5703125" style="14" customWidth="1"/>
    <col min="6882" max="6882" width="5.28515625" style="14" bestFit="1" customWidth="1"/>
    <col min="6883" max="6883" width="8.28515625" style="14" customWidth="1"/>
    <col min="6884" max="6884" width="20.85546875" style="14" customWidth="1"/>
    <col min="6885" max="6885" width="24.28515625" style="14" customWidth="1"/>
    <col min="6886" max="6886" width="13" style="14" customWidth="1"/>
    <col min="6887" max="6887" width="7.5703125" style="14" bestFit="1" customWidth="1"/>
    <col min="6888" max="6888" width="5.7109375" style="14" bestFit="1" customWidth="1"/>
    <col min="6889" max="6889" width="11.85546875" style="14" bestFit="1" customWidth="1"/>
    <col min="6890" max="6890" width="10.140625" style="14" bestFit="1" customWidth="1"/>
    <col min="6891" max="6891" width="12.7109375" style="14" bestFit="1" customWidth="1"/>
    <col min="6892" max="7135" width="9.140625" style="14"/>
    <col min="7136" max="7136" width="4.42578125" style="14" customWidth="1"/>
    <col min="7137" max="7137" width="5.5703125" style="14" customWidth="1"/>
    <col min="7138" max="7138" width="5.28515625" style="14" bestFit="1" customWidth="1"/>
    <col min="7139" max="7139" width="8.28515625" style="14" customWidth="1"/>
    <col min="7140" max="7140" width="20.85546875" style="14" customWidth="1"/>
    <col min="7141" max="7141" width="24.28515625" style="14" customWidth="1"/>
    <col min="7142" max="7142" width="13" style="14" customWidth="1"/>
    <col min="7143" max="7143" width="7.5703125" style="14" bestFit="1" customWidth="1"/>
    <col min="7144" max="7144" width="5.7109375" style="14" bestFit="1" customWidth="1"/>
    <col min="7145" max="7145" width="11.85546875" style="14" bestFit="1" customWidth="1"/>
    <col min="7146" max="7146" width="10.140625" style="14" bestFit="1" customWidth="1"/>
    <col min="7147" max="7147" width="12.7109375" style="14" bestFit="1" customWidth="1"/>
    <col min="7148" max="7391" width="9.140625" style="14"/>
    <col min="7392" max="7392" width="4.42578125" style="14" customWidth="1"/>
    <col min="7393" max="7393" width="5.5703125" style="14" customWidth="1"/>
    <col min="7394" max="7394" width="5.28515625" style="14" bestFit="1" customWidth="1"/>
    <col min="7395" max="7395" width="8.28515625" style="14" customWidth="1"/>
    <col min="7396" max="7396" width="20.85546875" style="14" customWidth="1"/>
    <col min="7397" max="7397" width="24.28515625" style="14" customWidth="1"/>
    <col min="7398" max="7398" width="13" style="14" customWidth="1"/>
    <col min="7399" max="7399" width="7.5703125" style="14" bestFit="1" customWidth="1"/>
    <col min="7400" max="7400" width="5.7109375" style="14" bestFit="1" customWidth="1"/>
    <col min="7401" max="7401" width="11.85546875" style="14" bestFit="1" customWidth="1"/>
    <col min="7402" max="7402" width="10.140625" style="14" bestFit="1" customWidth="1"/>
    <col min="7403" max="7403" width="12.7109375" style="14" bestFit="1" customWidth="1"/>
    <col min="7404" max="7647" width="9.140625" style="14"/>
    <col min="7648" max="7648" width="4.42578125" style="14" customWidth="1"/>
    <col min="7649" max="7649" width="5.5703125" style="14" customWidth="1"/>
    <col min="7650" max="7650" width="5.28515625" style="14" bestFit="1" customWidth="1"/>
    <col min="7651" max="7651" width="8.28515625" style="14" customWidth="1"/>
    <col min="7652" max="7652" width="20.85546875" style="14" customWidth="1"/>
    <col min="7653" max="7653" width="24.28515625" style="14" customWidth="1"/>
    <col min="7654" max="7654" width="13" style="14" customWidth="1"/>
    <col min="7655" max="7655" width="7.5703125" style="14" bestFit="1" customWidth="1"/>
    <col min="7656" max="7656" width="5.7109375" style="14" bestFit="1" customWidth="1"/>
    <col min="7657" max="7657" width="11.85546875" style="14" bestFit="1" customWidth="1"/>
    <col min="7658" max="7658" width="10.140625" style="14" bestFit="1" customWidth="1"/>
    <col min="7659" max="7659" width="12.7109375" style="14" bestFit="1" customWidth="1"/>
    <col min="7660" max="7903" width="9.140625" style="14"/>
    <col min="7904" max="7904" width="4.42578125" style="14" customWidth="1"/>
    <col min="7905" max="7905" width="5.5703125" style="14" customWidth="1"/>
    <col min="7906" max="7906" width="5.28515625" style="14" bestFit="1" customWidth="1"/>
    <col min="7907" max="7907" width="8.28515625" style="14" customWidth="1"/>
    <col min="7908" max="7908" width="20.85546875" style="14" customWidth="1"/>
    <col min="7909" max="7909" width="24.28515625" style="14" customWidth="1"/>
    <col min="7910" max="7910" width="13" style="14" customWidth="1"/>
    <col min="7911" max="7911" width="7.5703125" style="14" bestFit="1" customWidth="1"/>
    <col min="7912" max="7912" width="5.7109375" style="14" bestFit="1" customWidth="1"/>
    <col min="7913" max="7913" width="11.85546875" style="14" bestFit="1" customWidth="1"/>
    <col min="7914" max="7914" width="10.140625" style="14" bestFit="1" customWidth="1"/>
    <col min="7915" max="7915" width="12.7109375" style="14" bestFit="1" customWidth="1"/>
    <col min="7916" max="8159" width="9.140625" style="14"/>
    <col min="8160" max="8160" width="4.42578125" style="14" customWidth="1"/>
    <col min="8161" max="8161" width="5.5703125" style="14" customWidth="1"/>
    <col min="8162" max="8162" width="5.28515625" style="14" bestFit="1" customWidth="1"/>
    <col min="8163" max="8163" width="8.28515625" style="14" customWidth="1"/>
    <col min="8164" max="8164" width="20.85546875" style="14" customWidth="1"/>
    <col min="8165" max="8165" width="24.28515625" style="14" customWidth="1"/>
    <col min="8166" max="8166" width="13" style="14" customWidth="1"/>
    <col min="8167" max="8167" width="7.5703125" style="14" bestFit="1" customWidth="1"/>
    <col min="8168" max="8168" width="5.7109375" style="14" bestFit="1" customWidth="1"/>
    <col min="8169" max="8169" width="11.85546875" style="14" bestFit="1" customWidth="1"/>
    <col min="8170" max="8170" width="10.140625" style="14" bestFit="1" customWidth="1"/>
    <col min="8171" max="8171" width="12.7109375" style="14" bestFit="1" customWidth="1"/>
    <col min="8172" max="8415" width="9.140625" style="14"/>
    <col min="8416" max="8416" width="4.42578125" style="14" customWidth="1"/>
    <col min="8417" max="8417" width="5.5703125" style="14" customWidth="1"/>
    <col min="8418" max="8418" width="5.28515625" style="14" bestFit="1" customWidth="1"/>
    <col min="8419" max="8419" width="8.28515625" style="14" customWidth="1"/>
    <col min="8420" max="8420" width="20.85546875" style="14" customWidth="1"/>
    <col min="8421" max="8421" width="24.28515625" style="14" customWidth="1"/>
    <col min="8422" max="8422" width="13" style="14" customWidth="1"/>
    <col min="8423" max="8423" width="7.5703125" style="14" bestFit="1" customWidth="1"/>
    <col min="8424" max="8424" width="5.7109375" style="14" bestFit="1" customWidth="1"/>
    <col min="8425" max="8425" width="11.85546875" style="14" bestFit="1" customWidth="1"/>
    <col min="8426" max="8426" width="10.140625" style="14" bestFit="1" customWidth="1"/>
    <col min="8427" max="8427" width="12.7109375" style="14" bestFit="1" customWidth="1"/>
    <col min="8428" max="8671" width="9.140625" style="14"/>
    <col min="8672" max="8672" width="4.42578125" style="14" customWidth="1"/>
    <col min="8673" max="8673" width="5.5703125" style="14" customWidth="1"/>
    <col min="8674" max="8674" width="5.28515625" style="14" bestFit="1" customWidth="1"/>
    <col min="8675" max="8675" width="8.28515625" style="14" customWidth="1"/>
    <col min="8676" max="8676" width="20.85546875" style="14" customWidth="1"/>
    <col min="8677" max="8677" width="24.28515625" style="14" customWidth="1"/>
    <col min="8678" max="8678" width="13" style="14" customWidth="1"/>
    <col min="8679" max="8679" width="7.5703125" style="14" bestFit="1" customWidth="1"/>
    <col min="8680" max="8680" width="5.7109375" style="14" bestFit="1" customWidth="1"/>
    <col min="8681" max="8681" width="11.85546875" style="14" bestFit="1" customWidth="1"/>
    <col min="8682" max="8682" width="10.140625" style="14" bestFit="1" customWidth="1"/>
    <col min="8683" max="8683" width="12.7109375" style="14" bestFit="1" customWidth="1"/>
    <col min="8684" max="8927" width="9.140625" style="14"/>
    <col min="8928" max="8928" width="4.42578125" style="14" customWidth="1"/>
    <col min="8929" max="8929" width="5.5703125" style="14" customWidth="1"/>
    <col min="8930" max="8930" width="5.28515625" style="14" bestFit="1" customWidth="1"/>
    <col min="8931" max="8931" width="8.28515625" style="14" customWidth="1"/>
    <col min="8932" max="8932" width="20.85546875" style="14" customWidth="1"/>
    <col min="8933" max="8933" width="24.28515625" style="14" customWidth="1"/>
    <col min="8934" max="8934" width="13" style="14" customWidth="1"/>
    <col min="8935" max="8935" width="7.5703125" style="14" bestFit="1" customWidth="1"/>
    <col min="8936" max="8936" width="5.7109375" style="14" bestFit="1" customWidth="1"/>
    <col min="8937" max="8937" width="11.85546875" style="14" bestFit="1" customWidth="1"/>
    <col min="8938" max="8938" width="10.140625" style="14" bestFit="1" customWidth="1"/>
    <col min="8939" max="8939" width="12.7109375" style="14" bestFit="1" customWidth="1"/>
    <col min="8940" max="9183" width="9.140625" style="14"/>
    <col min="9184" max="9184" width="4.42578125" style="14" customWidth="1"/>
    <col min="9185" max="9185" width="5.5703125" style="14" customWidth="1"/>
    <col min="9186" max="9186" width="5.28515625" style="14" bestFit="1" customWidth="1"/>
    <col min="9187" max="9187" width="8.28515625" style="14" customWidth="1"/>
    <col min="9188" max="9188" width="20.85546875" style="14" customWidth="1"/>
    <col min="9189" max="9189" width="24.28515625" style="14" customWidth="1"/>
    <col min="9190" max="9190" width="13" style="14" customWidth="1"/>
    <col min="9191" max="9191" width="7.5703125" style="14" bestFit="1" customWidth="1"/>
    <col min="9192" max="9192" width="5.7109375" style="14" bestFit="1" customWidth="1"/>
    <col min="9193" max="9193" width="11.85546875" style="14" bestFit="1" customWidth="1"/>
    <col min="9194" max="9194" width="10.140625" style="14" bestFit="1" customWidth="1"/>
    <col min="9195" max="9195" width="12.7109375" style="14" bestFit="1" customWidth="1"/>
    <col min="9196" max="9439" width="9.140625" style="14"/>
    <col min="9440" max="9440" width="4.42578125" style="14" customWidth="1"/>
    <col min="9441" max="9441" width="5.5703125" style="14" customWidth="1"/>
    <col min="9442" max="9442" width="5.28515625" style="14" bestFit="1" customWidth="1"/>
    <col min="9443" max="9443" width="8.28515625" style="14" customWidth="1"/>
    <col min="9444" max="9444" width="20.85546875" style="14" customWidth="1"/>
    <col min="9445" max="9445" width="24.28515625" style="14" customWidth="1"/>
    <col min="9446" max="9446" width="13" style="14" customWidth="1"/>
    <col min="9447" max="9447" width="7.5703125" style="14" bestFit="1" customWidth="1"/>
    <col min="9448" max="9448" width="5.7109375" style="14" bestFit="1" customWidth="1"/>
    <col min="9449" max="9449" width="11.85546875" style="14" bestFit="1" customWidth="1"/>
    <col min="9450" max="9450" width="10.140625" style="14" bestFit="1" customWidth="1"/>
    <col min="9451" max="9451" width="12.7109375" style="14" bestFit="1" customWidth="1"/>
    <col min="9452" max="9695" width="9.140625" style="14"/>
    <col min="9696" max="9696" width="4.42578125" style="14" customWidth="1"/>
    <col min="9697" max="9697" width="5.5703125" style="14" customWidth="1"/>
    <col min="9698" max="9698" width="5.28515625" style="14" bestFit="1" customWidth="1"/>
    <col min="9699" max="9699" width="8.28515625" style="14" customWidth="1"/>
    <col min="9700" max="9700" width="20.85546875" style="14" customWidth="1"/>
    <col min="9701" max="9701" width="24.28515625" style="14" customWidth="1"/>
    <col min="9702" max="9702" width="13" style="14" customWidth="1"/>
    <col min="9703" max="9703" width="7.5703125" style="14" bestFit="1" customWidth="1"/>
    <col min="9704" max="9704" width="5.7109375" style="14" bestFit="1" customWidth="1"/>
    <col min="9705" max="9705" width="11.85546875" style="14" bestFit="1" customWidth="1"/>
    <col min="9706" max="9706" width="10.140625" style="14" bestFit="1" customWidth="1"/>
    <col min="9707" max="9707" width="12.7109375" style="14" bestFit="1" customWidth="1"/>
    <col min="9708" max="9951" width="9.140625" style="14"/>
    <col min="9952" max="9952" width="4.42578125" style="14" customWidth="1"/>
    <col min="9953" max="9953" width="5.5703125" style="14" customWidth="1"/>
    <col min="9954" max="9954" width="5.28515625" style="14" bestFit="1" customWidth="1"/>
    <col min="9955" max="9955" width="8.28515625" style="14" customWidth="1"/>
    <col min="9956" max="9956" width="20.85546875" style="14" customWidth="1"/>
    <col min="9957" max="9957" width="24.28515625" style="14" customWidth="1"/>
    <col min="9958" max="9958" width="13" style="14" customWidth="1"/>
    <col min="9959" max="9959" width="7.5703125" style="14" bestFit="1" customWidth="1"/>
    <col min="9960" max="9960" width="5.7109375" style="14" bestFit="1" customWidth="1"/>
    <col min="9961" max="9961" width="11.85546875" style="14" bestFit="1" customWidth="1"/>
    <col min="9962" max="9962" width="10.140625" style="14" bestFit="1" customWidth="1"/>
    <col min="9963" max="9963" width="12.7109375" style="14" bestFit="1" customWidth="1"/>
    <col min="9964" max="10207" width="9.140625" style="14"/>
    <col min="10208" max="10208" width="4.42578125" style="14" customWidth="1"/>
    <col min="10209" max="10209" width="5.5703125" style="14" customWidth="1"/>
    <col min="10210" max="10210" width="5.28515625" style="14" bestFit="1" customWidth="1"/>
    <col min="10211" max="10211" width="8.28515625" style="14" customWidth="1"/>
    <col min="10212" max="10212" width="20.85546875" style="14" customWidth="1"/>
    <col min="10213" max="10213" width="24.28515625" style="14" customWidth="1"/>
    <col min="10214" max="10214" width="13" style="14" customWidth="1"/>
    <col min="10215" max="10215" width="7.5703125" style="14" bestFit="1" customWidth="1"/>
    <col min="10216" max="10216" width="5.7109375" style="14" bestFit="1" customWidth="1"/>
    <col min="10217" max="10217" width="11.85546875" style="14" bestFit="1" customWidth="1"/>
    <col min="10218" max="10218" width="10.140625" style="14" bestFit="1" customWidth="1"/>
    <col min="10219" max="10219" width="12.7109375" style="14" bestFit="1" customWidth="1"/>
    <col min="10220" max="10463" width="9.140625" style="14"/>
    <col min="10464" max="10464" width="4.42578125" style="14" customWidth="1"/>
    <col min="10465" max="10465" width="5.5703125" style="14" customWidth="1"/>
    <col min="10466" max="10466" width="5.28515625" style="14" bestFit="1" customWidth="1"/>
    <col min="10467" max="10467" width="8.28515625" style="14" customWidth="1"/>
    <col min="10468" max="10468" width="20.85546875" style="14" customWidth="1"/>
    <col min="10469" max="10469" width="24.28515625" style="14" customWidth="1"/>
    <col min="10470" max="10470" width="13" style="14" customWidth="1"/>
    <col min="10471" max="10471" width="7.5703125" style="14" bestFit="1" customWidth="1"/>
    <col min="10472" max="10472" width="5.7109375" style="14" bestFit="1" customWidth="1"/>
    <col min="10473" max="10473" width="11.85546875" style="14" bestFit="1" customWidth="1"/>
    <col min="10474" max="10474" width="10.140625" style="14" bestFit="1" customWidth="1"/>
    <col min="10475" max="10475" width="12.7109375" style="14" bestFit="1" customWidth="1"/>
    <col min="10476" max="10719" width="9.140625" style="14"/>
    <col min="10720" max="10720" width="4.42578125" style="14" customWidth="1"/>
    <col min="10721" max="10721" width="5.5703125" style="14" customWidth="1"/>
    <col min="10722" max="10722" width="5.28515625" style="14" bestFit="1" customWidth="1"/>
    <col min="10723" max="10723" width="8.28515625" style="14" customWidth="1"/>
    <col min="10724" max="10724" width="20.85546875" style="14" customWidth="1"/>
    <col min="10725" max="10725" width="24.28515625" style="14" customWidth="1"/>
    <col min="10726" max="10726" width="13" style="14" customWidth="1"/>
    <col min="10727" max="10727" width="7.5703125" style="14" bestFit="1" customWidth="1"/>
    <col min="10728" max="10728" width="5.7109375" style="14" bestFit="1" customWidth="1"/>
    <col min="10729" max="10729" width="11.85546875" style="14" bestFit="1" customWidth="1"/>
    <col min="10730" max="10730" width="10.140625" style="14" bestFit="1" customWidth="1"/>
    <col min="10731" max="10731" width="12.7109375" style="14" bestFit="1" customWidth="1"/>
    <col min="10732" max="10975" width="9.140625" style="14"/>
    <col min="10976" max="10976" width="4.42578125" style="14" customWidth="1"/>
    <col min="10977" max="10977" width="5.5703125" style="14" customWidth="1"/>
    <col min="10978" max="10978" width="5.28515625" style="14" bestFit="1" customWidth="1"/>
    <col min="10979" max="10979" width="8.28515625" style="14" customWidth="1"/>
    <col min="10980" max="10980" width="20.85546875" style="14" customWidth="1"/>
    <col min="10981" max="10981" width="24.28515625" style="14" customWidth="1"/>
    <col min="10982" max="10982" width="13" style="14" customWidth="1"/>
    <col min="10983" max="10983" width="7.5703125" style="14" bestFit="1" customWidth="1"/>
    <col min="10984" max="10984" width="5.7109375" style="14" bestFit="1" customWidth="1"/>
    <col min="10985" max="10985" width="11.85546875" style="14" bestFit="1" customWidth="1"/>
    <col min="10986" max="10986" width="10.140625" style="14" bestFit="1" customWidth="1"/>
    <col min="10987" max="10987" width="12.7109375" style="14" bestFit="1" customWidth="1"/>
    <col min="10988" max="11231" width="9.140625" style="14"/>
    <col min="11232" max="11232" width="4.42578125" style="14" customWidth="1"/>
    <col min="11233" max="11233" width="5.5703125" style="14" customWidth="1"/>
    <col min="11234" max="11234" width="5.28515625" style="14" bestFit="1" customWidth="1"/>
    <col min="11235" max="11235" width="8.28515625" style="14" customWidth="1"/>
    <col min="11236" max="11236" width="20.85546875" style="14" customWidth="1"/>
    <col min="11237" max="11237" width="24.28515625" style="14" customWidth="1"/>
    <col min="11238" max="11238" width="13" style="14" customWidth="1"/>
    <col min="11239" max="11239" width="7.5703125" style="14" bestFit="1" customWidth="1"/>
    <col min="11240" max="11240" width="5.7109375" style="14" bestFit="1" customWidth="1"/>
    <col min="11241" max="11241" width="11.85546875" style="14" bestFit="1" customWidth="1"/>
    <col min="11242" max="11242" width="10.140625" style="14" bestFit="1" customWidth="1"/>
    <col min="11243" max="11243" width="12.7109375" style="14" bestFit="1" customWidth="1"/>
    <col min="11244" max="11487" width="9.140625" style="14"/>
    <col min="11488" max="11488" width="4.42578125" style="14" customWidth="1"/>
    <col min="11489" max="11489" width="5.5703125" style="14" customWidth="1"/>
    <col min="11490" max="11490" width="5.28515625" style="14" bestFit="1" customWidth="1"/>
    <col min="11491" max="11491" width="8.28515625" style="14" customWidth="1"/>
    <col min="11492" max="11492" width="20.85546875" style="14" customWidth="1"/>
    <col min="11493" max="11493" width="24.28515625" style="14" customWidth="1"/>
    <col min="11494" max="11494" width="13" style="14" customWidth="1"/>
    <col min="11495" max="11495" width="7.5703125" style="14" bestFit="1" customWidth="1"/>
    <col min="11496" max="11496" width="5.7109375" style="14" bestFit="1" customWidth="1"/>
    <col min="11497" max="11497" width="11.85546875" style="14" bestFit="1" customWidth="1"/>
    <col min="11498" max="11498" width="10.140625" style="14" bestFit="1" customWidth="1"/>
    <col min="11499" max="11499" width="12.7109375" style="14" bestFit="1" customWidth="1"/>
    <col min="11500" max="11743" width="9.140625" style="14"/>
    <col min="11744" max="11744" width="4.42578125" style="14" customWidth="1"/>
    <col min="11745" max="11745" width="5.5703125" style="14" customWidth="1"/>
    <col min="11746" max="11746" width="5.28515625" style="14" bestFit="1" customWidth="1"/>
    <col min="11747" max="11747" width="8.28515625" style="14" customWidth="1"/>
    <col min="11748" max="11748" width="20.85546875" style="14" customWidth="1"/>
    <col min="11749" max="11749" width="24.28515625" style="14" customWidth="1"/>
    <col min="11750" max="11750" width="13" style="14" customWidth="1"/>
    <col min="11751" max="11751" width="7.5703125" style="14" bestFit="1" customWidth="1"/>
    <col min="11752" max="11752" width="5.7109375" style="14" bestFit="1" customWidth="1"/>
    <col min="11753" max="11753" width="11.85546875" style="14" bestFit="1" customWidth="1"/>
    <col min="11754" max="11754" width="10.140625" style="14" bestFit="1" customWidth="1"/>
    <col min="11755" max="11755" width="12.7109375" style="14" bestFit="1" customWidth="1"/>
    <col min="11756" max="11999" width="9.140625" style="14"/>
    <col min="12000" max="12000" width="4.42578125" style="14" customWidth="1"/>
    <col min="12001" max="12001" width="5.5703125" style="14" customWidth="1"/>
    <col min="12002" max="12002" width="5.28515625" style="14" bestFit="1" customWidth="1"/>
    <col min="12003" max="12003" width="8.28515625" style="14" customWidth="1"/>
    <col min="12004" max="12004" width="20.85546875" style="14" customWidth="1"/>
    <col min="12005" max="12005" width="24.28515625" style="14" customWidth="1"/>
    <col min="12006" max="12006" width="13" style="14" customWidth="1"/>
    <col min="12007" max="12007" width="7.5703125" style="14" bestFit="1" customWidth="1"/>
    <col min="12008" max="12008" width="5.7109375" style="14" bestFit="1" customWidth="1"/>
    <col min="12009" max="12009" width="11.85546875" style="14" bestFit="1" customWidth="1"/>
    <col min="12010" max="12010" width="10.140625" style="14" bestFit="1" customWidth="1"/>
    <col min="12011" max="12011" width="12.7109375" style="14" bestFit="1" customWidth="1"/>
    <col min="12012" max="12255" width="9.140625" style="14"/>
    <col min="12256" max="12256" width="4.42578125" style="14" customWidth="1"/>
    <col min="12257" max="12257" width="5.5703125" style="14" customWidth="1"/>
    <col min="12258" max="12258" width="5.28515625" style="14" bestFit="1" customWidth="1"/>
    <col min="12259" max="12259" width="8.28515625" style="14" customWidth="1"/>
    <col min="12260" max="12260" width="20.85546875" style="14" customWidth="1"/>
    <col min="12261" max="12261" width="24.28515625" style="14" customWidth="1"/>
    <col min="12262" max="12262" width="13" style="14" customWidth="1"/>
    <col min="12263" max="12263" width="7.5703125" style="14" bestFit="1" customWidth="1"/>
    <col min="12264" max="12264" width="5.7109375" style="14" bestFit="1" customWidth="1"/>
    <col min="12265" max="12265" width="11.85546875" style="14" bestFit="1" customWidth="1"/>
    <col min="12266" max="12266" width="10.140625" style="14" bestFit="1" customWidth="1"/>
    <col min="12267" max="12267" width="12.7109375" style="14" bestFit="1" customWidth="1"/>
    <col min="12268" max="12511" width="9.140625" style="14"/>
    <col min="12512" max="12512" width="4.42578125" style="14" customWidth="1"/>
    <col min="12513" max="12513" width="5.5703125" style="14" customWidth="1"/>
    <col min="12514" max="12514" width="5.28515625" style="14" bestFit="1" customWidth="1"/>
    <col min="12515" max="12515" width="8.28515625" style="14" customWidth="1"/>
    <col min="12516" max="12516" width="20.85546875" style="14" customWidth="1"/>
    <col min="12517" max="12517" width="24.28515625" style="14" customWidth="1"/>
    <col min="12518" max="12518" width="13" style="14" customWidth="1"/>
    <col min="12519" max="12519" width="7.5703125" style="14" bestFit="1" customWidth="1"/>
    <col min="12520" max="12520" width="5.7109375" style="14" bestFit="1" customWidth="1"/>
    <col min="12521" max="12521" width="11.85546875" style="14" bestFit="1" customWidth="1"/>
    <col min="12522" max="12522" width="10.140625" style="14" bestFit="1" customWidth="1"/>
    <col min="12523" max="12523" width="12.7109375" style="14" bestFit="1" customWidth="1"/>
    <col min="12524" max="12767" width="9.140625" style="14"/>
    <col min="12768" max="12768" width="4.42578125" style="14" customWidth="1"/>
    <col min="12769" max="12769" width="5.5703125" style="14" customWidth="1"/>
    <col min="12770" max="12770" width="5.28515625" style="14" bestFit="1" customWidth="1"/>
    <col min="12771" max="12771" width="8.28515625" style="14" customWidth="1"/>
    <col min="12772" max="12772" width="20.85546875" style="14" customWidth="1"/>
    <col min="12773" max="12773" width="24.28515625" style="14" customWidth="1"/>
    <col min="12774" max="12774" width="13" style="14" customWidth="1"/>
    <col min="12775" max="12775" width="7.5703125" style="14" bestFit="1" customWidth="1"/>
    <col min="12776" max="12776" width="5.7109375" style="14" bestFit="1" customWidth="1"/>
    <col min="12777" max="12777" width="11.85546875" style="14" bestFit="1" customWidth="1"/>
    <col min="12778" max="12778" width="10.140625" style="14" bestFit="1" customWidth="1"/>
    <col min="12779" max="12779" width="12.7109375" style="14" bestFit="1" customWidth="1"/>
    <col min="12780" max="13023" width="9.140625" style="14"/>
    <col min="13024" max="13024" width="4.42578125" style="14" customWidth="1"/>
    <col min="13025" max="13025" width="5.5703125" style="14" customWidth="1"/>
    <col min="13026" max="13026" width="5.28515625" style="14" bestFit="1" customWidth="1"/>
    <col min="13027" max="13027" width="8.28515625" style="14" customWidth="1"/>
    <col min="13028" max="13028" width="20.85546875" style="14" customWidth="1"/>
    <col min="13029" max="13029" width="24.28515625" style="14" customWidth="1"/>
    <col min="13030" max="13030" width="13" style="14" customWidth="1"/>
    <col min="13031" max="13031" width="7.5703125" style="14" bestFit="1" customWidth="1"/>
    <col min="13032" max="13032" width="5.7109375" style="14" bestFit="1" customWidth="1"/>
    <col min="13033" max="13033" width="11.85546875" style="14" bestFit="1" customWidth="1"/>
    <col min="13034" max="13034" width="10.140625" style="14" bestFit="1" customWidth="1"/>
    <col min="13035" max="13035" width="12.7109375" style="14" bestFit="1" customWidth="1"/>
    <col min="13036" max="13279" width="9.140625" style="14"/>
    <col min="13280" max="13280" width="4.42578125" style="14" customWidth="1"/>
    <col min="13281" max="13281" width="5.5703125" style="14" customWidth="1"/>
    <col min="13282" max="13282" width="5.28515625" style="14" bestFit="1" customWidth="1"/>
    <col min="13283" max="13283" width="8.28515625" style="14" customWidth="1"/>
    <col min="13284" max="13284" width="20.85546875" style="14" customWidth="1"/>
    <col min="13285" max="13285" width="24.28515625" style="14" customWidth="1"/>
    <col min="13286" max="13286" width="13" style="14" customWidth="1"/>
    <col min="13287" max="13287" width="7.5703125" style="14" bestFit="1" customWidth="1"/>
    <col min="13288" max="13288" width="5.7109375" style="14" bestFit="1" customWidth="1"/>
    <col min="13289" max="13289" width="11.85546875" style="14" bestFit="1" customWidth="1"/>
    <col min="13290" max="13290" width="10.140625" style="14" bestFit="1" customWidth="1"/>
    <col min="13291" max="13291" width="12.7109375" style="14" bestFit="1" customWidth="1"/>
    <col min="13292" max="13535" width="9.140625" style="14"/>
    <col min="13536" max="13536" width="4.42578125" style="14" customWidth="1"/>
    <col min="13537" max="13537" width="5.5703125" style="14" customWidth="1"/>
    <col min="13538" max="13538" width="5.28515625" style="14" bestFit="1" customWidth="1"/>
    <col min="13539" max="13539" width="8.28515625" style="14" customWidth="1"/>
    <col min="13540" max="13540" width="20.85546875" style="14" customWidth="1"/>
    <col min="13541" max="13541" width="24.28515625" style="14" customWidth="1"/>
    <col min="13542" max="13542" width="13" style="14" customWidth="1"/>
    <col min="13543" max="13543" width="7.5703125" style="14" bestFit="1" customWidth="1"/>
    <col min="13544" max="13544" width="5.7109375" style="14" bestFit="1" customWidth="1"/>
    <col min="13545" max="13545" width="11.85546875" style="14" bestFit="1" customWidth="1"/>
    <col min="13546" max="13546" width="10.140625" style="14" bestFit="1" customWidth="1"/>
    <col min="13547" max="13547" width="12.7109375" style="14" bestFit="1" customWidth="1"/>
    <col min="13548" max="13791" width="9.140625" style="14"/>
    <col min="13792" max="13792" width="4.42578125" style="14" customWidth="1"/>
    <col min="13793" max="13793" width="5.5703125" style="14" customWidth="1"/>
    <col min="13794" max="13794" width="5.28515625" style="14" bestFit="1" customWidth="1"/>
    <col min="13795" max="13795" width="8.28515625" style="14" customWidth="1"/>
    <col min="13796" max="13796" width="20.85546875" style="14" customWidth="1"/>
    <col min="13797" max="13797" width="24.28515625" style="14" customWidth="1"/>
    <col min="13798" max="13798" width="13" style="14" customWidth="1"/>
    <col min="13799" max="13799" width="7.5703125" style="14" bestFit="1" customWidth="1"/>
    <col min="13800" max="13800" width="5.7109375" style="14" bestFit="1" customWidth="1"/>
    <col min="13801" max="13801" width="11.85546875" style="14" bestFit="1" customWidth="1"/>
    <col min="13802" max="13802" width="10.140625" style="14" bestFit="1" customWidth="1"/>
    <col min="13803" max="13803" width="12.7109375" style="14" bestFit="1" customWidth="1"/>
    <col min="13804" max="14047" width="9.140625" style="14"/>
    <col min="14048" max="14048" width="4.42578125" style="14" customWidth="1"/>
    <col min="14049" max="14049" width="5.5703125" style="14" customWidth="1"/>
    <col min="14050" max="14050" width="5.28515625" style="14" bestFit="1" customWidth="1"/>
    <col min="14051" max="14051" width="8.28515625" style="14" customWidth="1"/>
    <col min="14052" max="14052" width="20.85546875" style="14" customWidth="1"/>
    <col min="14053" max="14053" width="24.28515625" style="14" customWidth="1"/>
    <col min="14054" max="14054" width="13" style="14" customWidth="1"/>
    <col min="14055" max="14055" width="7.5703125" style="14" bestFit="1" customWidth="1"/>
    <col min="14056" max="14056" width="5.7109375" style="14" bestFit="1" customWidth="1"/>
    <col min="14057" max="14057" width="11.85546875" style="14" bestFit="1" customWidth="1"/>
    <col min="14058" max="14058" width="10.140625" style="14" bestFit="1" customWidth="1"/>
    <col min="14059" max="14059" width="12.7109375" style="14" bestFit="1" customWidth="1"/>
    <col min="14060" max="14303" width="9.140625" style="14"/>
    <col min="14304" max="14304" width="4.42578125" style="14" customWidth="1"/>
    <col min="14305" max="14305" width="5.5703125" style="14" customWidth="1"/>
    <col min="14306" max="14306" width="5.28515625" style="14" bestFit="1" customWidth="1"/>
    <col min="14307" max="14307" width="8.28515625" style="14" customWidth="1"/>
    <col min="14308" max="14308" width="20.85546875" style="14" customWidth="1"/>
    <col min="14309" max="14309" width="24.28515625" style="14" customWidth="1"/>
    <col min="14310" max="14310" width="13" style="14" customWidth="1"/>
    <col min="14311" max="14311" width="7.5703125" style="14" bestFit="1" customWidth="1"/>
    <col min="14312" max="14312" width="5.7109375" style="14" bestFit="1" customWidth="1"/>
    <col min="14313" max="14313" width="11.85546875" style="14" bestFit="1" customWidth="1"/>
    <col min="14314" max="14314" width="10.140625" style="14" bestFit="1" customWidth="1"/>
    <col min="14315" max="14315" width="12.7109375" style="14" bestFit="1" customWidth="1"/>
    <col min="14316" max="14559" width="9.140625" style="14"/>
    <col min="14560" max="14560" width="4.42578125" style="14" customWidth="1"/>
    <col min="14561" max="14561" width="5.5703125" style="14" customWidth="1"/>
    <col min="14562" max="14562" width="5.28515625" style="14" bestFit="1" customWidth="1"/>
    <col min="14563" max="14563" width="8.28515625" style="14" customWidth="1"/>
    <col min="14564" max="14564" width="20.85546875" style="14" customWidth="1"/>
    <col min="14565" max="14565" width="24.28515625" style="14" customWidth="1"/>
    <col min="14566" max="14566" width="13" style="14" customWidth="1"/>
    <col min="14567" max="14567" width="7.5703125" style="14" bestFit="1" customWidth="1"/>
    <col min="14568" max="14568" width="5.7109375" style="14" bestFit="1" customWidth="1"/>
    <col min="14569" max="14569" width="11.85546875" style="14" bestFit="1" customWidth="1"/>
    <col min="14570" max="14570" width="10.140625" style="14" bestFit="1" customWidth="1"/>
    <col min="14571" max="14571" width="12.7109375" style="14" bestFit="1" customWidth="1"/>
    <col min="14572" max="14815" width="9.140625" style="14"/>
    <col min="14816" max="14816" width="4.42578125" style="14" customWidth="1"/>
    <col min="14817" max="14817" width="5.5703125" style="14" customWidth="1"/>
    <col min="14818" max="14818" width="5.28515625" style="14" bestFit="1" customWidth="1"/>
    <col min="14819" max="14819" width="8.28515625" style="14" customWidth="1"/>
    <col min="14820" max="14820" width="20.85546875" style="14" customWidth="1"/>
    <col min="14821" max="14821" width="24.28515625" style="14" customWidth="1"/>
    <col min="14822" max="14822" width="13" style="14" customWidth="1"/>
    <col min="14823" max="14823" width="7.5703125" style="14" bestFit="1" customWidth="1"/>
    <col min="14824" max="14824" width="5.7109375" style="14" bestFit="1" customWidth="1"/>
    <col min="14825" max="14825" width="11.85546875" style="14" bestFit="1" customWidth="1"/>
    <col min="14826" max="14826" width="10.140625" style="14" bestFit="1" customWidth="1"/>
    <col min="14827" max="14827" width="12.7109375" style="14" bestFit="1" customWidth="1"/>
    <col min="14828" max="15071" width="9.140625" style="14"/>
    <col min="15072" max="15072" width="4.42578125" style="14" customWidth="1"/>
    <col min="15073" max="15073" width="5.5703125" style="14" customWidth="1"/>
    <col min="15074" max="15074" width="5.28515625" style="14" bestFit="1" customWidth="1"/>
    <col min="15075" max="15075" width="8.28515625" style="14" customWidth="1"/>
    <col min="15076" max="15076" width="20.85546875" style="14" customWidth="1"/>
    <col min="15077" max="15077" width="24.28515625" style="14" customWidth="1"/>
    <col min="15078" max="15078" width="13" style="14" customWidth="1"/>
    <col min="15079" max="15079" width="7.5703125" style="14" bestFit="1" customWidth="1"/>
    <col min="15080" max="15080" width="5.7109375" style="14" bestFit="1" customWidth="1"/>
    <col min="15081" max="15081" width="11.85546875" style="14" bestFit="1" customWidth="1"/>
    <col min="15082" max="15082" width="10.140625" style="14" bestFit="1" customWidth="1"/>
    <col min="15083" max="15083" width="12.7109375" style="14" bestFit="1" customWidth="1"/>
    <col min="15084" max="15327" width="9.140625" style="14"/>
    <col min="15328" max="15328" width="4.42578125" style="14" customWidth="1"/>
    <col min="15329" max="15329" width="5.5703125" style="14" customWidth="1"/>
    <col min="15330" max="15330" width="5.28515625" style="14" bestFit="1" customWidth="1"/>
    <col min="15331" max="15331" width="8.28515625" style="14" customWidth="1"/>
    <col min="15332" max="15332" width="20.85546875" style="14" customWidth="1"/>
    <col min="15333" max="15333" width="24.28515625" style="14" customWidth="1"/>
    <col min="15334" max="15334" width="13" style="14" customWidth="1"/>
    <col min="15335" max="15335" width="7.5703125" style="14" bestFit="1" customWidth="1"/>
    <col min="15336" max="15336" width="5.7109375" style="14" bestFit="1" customWidth="1"/>
    <col min="15337" max="15337" width="11.85546875" style="14" bestFit="1" customWidth="1"/>
    <col min="15338" max="15338" width="10.140625" style="14" bestFit="1" customWidth="1"/>
    <col min="15339" max="15339" width="12.7109375" style="14" bestFit="1" customWidth="1"/>
    <col min="15340" max="15583" width="9.140625" style="14"/>
    <col min="15584" max="15584" width="4.42578125" style="14" customWidth="1"/>
    <col min="15585" max="15585" width="5.5703125" style="14" customWidth="1"/>
    <col min="15586" max="15586" width="5.28515625" style="14" bestFit="1" customWidth="1"/>
    <col min="15587" max="15587" width="8.28515625" style="14" customWidth="1"/>
    <col min="15588" max="15588" width="20.85546875" style="14" customWidth="1"/>
    <col min="15589" max="15589" width="24.28515625" style="14" customWidth="1"/>
    <col min="15590" max="15590" width="13" style="14" customWidth="1"/>
    <col min="15591" max="15591" width="7.5703125" style="14" bestFit="1" customWidth="1"/>
    <col min="15592" max="15592" width="5.7109375" style="14" bestFit="1" customWidth="1"/>
    <col min="15593" max="15593" width="11.85546875" style="14" bestFit="1" customWidth="1"/>
    <col min="15594" max="15594" width="10.140625" style="14" bestFit="1" customWidth="1"/>
    <col min="15595" max="15595" width="12.7109375" style="14" bestFit="1" customWidth="1"/>
    <col min="15596" max="15839" width="9.140625" style="14"/>
    <col min="15840" max="15840" width="4.42578125" style="14" customWidth="1"/>
    <col min="15841" max="15841" width="5.5703125" style="14" customWidth="1"/>
    <col min="15842" max="15842" width="5.28515625" style="14" bestFit="1" customWidth="1"/>
    <col min="15843" max="15843" width="8.28515625" style="14" customWidth="1"/>
    <col min="15844" max="15844" width="20.85546875" style="14" customWidth="1"/>
    <col min="15845" max="15845" width="24.28515625" style="14" customWidth="1"/>
    <col min="15846" max="15846" width="13" style="14" customWidth="1"/>
    <col min="15847" max="15847" width="7.5703125" style="14" bestFit="1" customWidth="1"/>
    <col min="15848" max="15848" width="5.7109375" style="14" bestFit="1" customWidth="1"/>
    <col min="15849" max="15849" width="11.85546875" style="14" bestFit="1" customWidth="1"/>
    <col min="15850" max="15850" width="10.140625" style="14" bestFit="1" customWidth="1"/>
    <col min="15851" max="15851" width="12.7109375" style="14" bestFit="1" customWidth="1"/>
    <col min="15852" max="16095" width="9.140625" style="14"/>
    <col min="16096" max="16096" width="4.42578125" style="14" customWidth="1"/>
    <col min="16097" max="16097" width="5.5703125" style="14" customWidth="1"/>
    <col min="16098" max="16098" width="5.28515625" style="14" bestFit="1" customWidth="1"/>
    <col min="16099" max="16099" width="8.28515625" style="14" customWidth="1"/>
    <col min="16100" max="16100" width="20.85546875" style="14" customWidth="1"/>
    <col min="16101" max="16101" width="24.28515625" style="14" customWidth="1"/>
    <col min="16102" max="16102" width="13" style="14" customWidth="1"/>
    <col min="16103" max="16103" width="7.5703125" style="14" bestFit="1" customWidth="1"/>
    <col min="16104" max="16104" width="5.7109375" style="14" bestFit="1" customWidth="1"/>
    <col min="16105" max="16105" width="11.85546875" style="14" bestFit="1" customWidth="1"/>
    <col min="16106" max="16106" width="10.140625" style="14" bestFit="1" customWidth="1"/>
    <col min="16107" max="16107" width="12.7109375" style="14" bestFit="1" customWidth="1"/>
    <col min="16108" max="16384" width="9.140625" style="14"/>
  </cols>
  <sheetData>
    <row r="1" spans="1:8" x14ac:dyDescent="0.3">
      <c r="A1" s="447" t="s">
        <v>44</v>
      </c>
      <c r="B1" s="447"/>
      <c r="C1" s="447"/>
    </row>
    <row r="3" spans="1:8" ht="16.5" customHeight="1" x14ac:dyDescent="0.3">
      <c r="B3" s="446" t="s">
        <v>45</v>
      </c>
      <c r="C3" s="446"/>
      <c r="D3" s="446"/>
      <c r="E3" s="446"/>
      <c r="F3" s="446"/>
      <c r="G3" s="446"/>
    </row>
    <row r="4" spans="1:8" x14ac:dyDescent="0.3">
      <c r="C4" s="434"/>
      <c r="D4" s="435"/>
      <c r="E4" s="435"/>
      <c r="F4" s="435"/>
    </row>
    <row r="5" spans="1:8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51</v>
      </c>
      <c r="H5" s="19" t="s">
        <v>52</v>
      </c>
    </row>
    <row r="6" spans="1:8" ht="25.5" x14ac:dyDescent="0.3">
      <c r="A6" s="294">
        <v>866</v>
      </c>
      <c r="B6" s="282" t="s">
        <v>0</v>
      </c>
      <c r="C6" s="280" t="s">
        <v>2</v>
      </c>
      <c r="D6" s="280" t="s">
        <v>886</v>
      </c>
      <c r="E6" s="440">
        <v>31080.880000000001</v>
      </c>
      <c r="F6" s="441" t="s">
        <v>1</v>
      </c>
      <c r="G6" s="150" t="s">
        <v>887</v>
      </c>
      <c r="H6" s="174">
        <v>44153</v>
      </c>
    </row>
    <row r="7" spans="1:8" ht="25.5" x14ac:dyDescent="0.3">
      <c r="A7" s="311">
        <v>504</v>
      </c>
      <c r="B7" s="312" t="s">
        <v>0</v>
      </c>
      <c r="C7" s="312" t="s">
        <v>2</v>
      </c>
      <c r="D7" s="312" t="s">
        <v>888</v>
      </c>
      <c r="E7" s="441" t="s">
        <v>1</v>
      </c>
      <c r="F7" s="442">
        <v>131613.98000000001</v>
      </c>
      <c r="G7" s="150" t="s">
        <v>887</v>
      </c>
      <c r="H7" s="174">
        <v>44153</v>
      </c>
    </row>
    <row r="8" spans="1:8" x14ac:dyDescent="0.3">
      <c r="A8" s="471" t="s">
        <v>74</v>
      </c>
      <c r="B8" s="472"/>
      <c r="C8" s="472"/>
      <c r="D8" s="473"/>
      <c r="E8" s="399">
        <f>SUM(E6:E7)</f>
        <v>31080.880000000001</v>
      </c>
      <c r="F8" s="399">
        <v>131613.98000000001</v>
      </c>
      <c r="G8" s="400"/>
      <c r="H8" s="151"/>
    </row>
  </sheetData>
  <mergeCells count="3">
    <mergeCell ref="A1:C1"/>
    <mergeCell ref="B3:G3"/>
    <mergeCell ref="A8:D8"/>
  </mergeCells>
  <pageMargins left="0.7" right="0.7" top="0.75" bottom="0.75" header="0.3" footer="0.3"/>
  <pageSetup paperSize="9" scale="42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zoomScaleNormal="100" workbookViewId="0">
      <pane xSplit="1" ySplit="1" topLeftCell="B5" activePane="bottomRight" state="frozen"/>
      <selection pane="topRight" activeCell="B1" sqref="B1"/>
      <selection pane="bottomLeft" activeCell="A6" sqref="A6"/>
      <selection pane="bottomRight" activeCell="F17" sqref="F17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1.85546875" style="14" customWidth="1"/>
    <col min="8" max="8" width="18.85546875" style="14" customWidth="1"/>
    <col min="9" max="10" width="9.140625" style="14"/>
    <col min="11" max="11" width="19.140625" style="14" bestFit="1" customWidth="1"/>
    <col min="12" max="223" width="9.140625" style="14"/>
    <col min="224" max="224" width="4.42578125" style="14" customWidth="1"/>
    <col min="225" max="225" width="5.5703125" style="14" customWidth="1"/>
    <col min="226" max="226" width="5.28515625" style="14" bestFit="1" customWidth="1"/>
    <col min="227" max="227" width="8.28515625" style="14" customWidth="1"/>
    <col min="228" max="228" width="20.85546875" style="14" customWidth="1"/>
    <col min="229" max="229" width="24.28515625" style="14" customWidth="1"/>
    <col min="230" max="230" width="13" style="14" customWidth="1"/>
    <col min="231" max="231" width="7.5703125" style="14" bestFit="1" customWidth="1"/>
    <col min="232" max="232" width="5.7109375" style="14" bestFit="1" customWidth="1"/>
    <col min="233" max="233" width="11.85546875" style="14" bestFit="1" customWidth="1"/>
    <col min="234" max="234" width="10.140625" style="14" bestFit="1" customWidth="1"/>
    <col min="235" max="235" width="12.7109375" style="14" bestFit="1" customWidth="1"/>
    <col min="236" max="479" width="9.140625" style="14"/>
    <col min="480" max="480" width="4.42578125" style="14" customWidth="1"/>
    <col min="481" max="481" width="5.5703125" style="14" customWidth="1"/>
    <col min="482" max="482" width="5.28515625" style="14" bestFit="1" customWidth="1"/>
    <col min="483" max="483" width="8.28515625" style="14" customWidth="1"/>
    <col min="484" max="484" width="20.85546875" style="14" customWidth="1"/>
    <col min="485" max="485" width="24.28515625" style="14" customWidth="1"/>
    <col min="486" max="486" width="13" style="14" customWidth="1"/>
    <col min="487" max="487" width="7.5703125" style="14" bestFit="1" customWidth="1"/>
    <col min="488" max="488" width="5.7109375" style="14" bestFit="1" customWidth="1"/>
    <col min="489" max="489" width="11.85546875" style="14" bestFit="1" customWidth="1"/>
    <col min="490" max="490" width="10.140625" style="14" bestFit="1" customWidth="1"/>
    <col min="491" max="491" width="12.7109375" style="14" bestFit="1" customWidth="1"/>
    <col min="492" max="735" width="9.140625" style="14"/>
    <col min="736" max="736" width="4.42578125" style="14" customWidth="1"/>
    <col min="737" max="737" width="5.5703125" style="14" customWidth="1"/>
    <col min="738" max="738" width="5.28515625" style="14" bestFit="1" customWidth="1"/>
    <col min="739" max="739" width="8.28515625" style="14" customWidth="1"/>
    <col min="740" max="740" width="20.85546875" style="14" customWidth="1"/>
    <col min="741" max="741" width="24.28515625" style="14" customWidth="1"/>
    <col min="742" max="742" width="13" style="14" customWidth="1"/>
    <col min="743" max="743" width="7.5703125" style="14" bestFit="1" customWidth="1"/>
    <col min="744" max="744" width="5.7109375" style="14" bestFit="1" customWidth="1"/>
    <col min="745" max="745" width="11.85546875" style="14" bestFit="1" customWidth="1"/>
    <col min="746" max="746" width="10.140625" style="14" bestFit="1" customWidth="1"/>
    <col min="747" max="747" width="12.7109375" style="14" bestFit="1" customWidth="1"/>
    <col min="748" max="991" width="9.140625" style="14"/>
    <col min="992" max="992" width="4.42578125" style="14" customWidth="1"/>
    <col min="993" max="993" width="5.5703125" style="14" customWidth="1"/>
    <col min="994" max="994" width="5.28515625" style="14" bestFit="1" customWidth="1"/>
    <col min="995" max="995" width="8.28515625" style="14" customWidth="1"/>
    <col min="996" max="996" width="20.85546875" style="14" customWidth="1"/>
    <col min="997" max="997" width="24.28515625" style="14" customWidth="1"/>
    <col min="998" max="998" width="13" style="14" customWidth="1"/>
    <col min="999" max="999" width="7.5703125" style="14" bestFit="1" customWidth="1"/>
    <col min="1000" max="1000" width="5.7109375" style="14" bestFit="1" customWidth="1"/>
    <col min="1001" max="1001" width="11.85546875" style="14" bestFit="1" customWidth="1"/>
    <col min="1002" max="1002" width="10.140625" style="14" bestFit="1" customWidth="1"/>
    <col min="1003" max="1003" width="12.7109375" style="14" bestFit="1" customWidth="1"/>
    <col min="1004" max="1247" width="9.140625" style="14"/>
    <col min="1248" max="1248" width="4.42578125" style="14" customWidth="1"/>
    <col min="1249" max="1249" width="5.5703125" style="14" customWidth="1"/>
    <col min="1250" max="1250" width="5.28515625" style="14" bestFit="1" customWidth="1"/>
    <col min="1251" max="1251" width="8.28515625" style="14" customWidth="1"/>
    <col min="1252" max="1252" width="20.85546875" style="14" customWidth="1"/>
    <col min="1253" max="1253" width="24.28515625" style="14" customWidth="1"/>
    <col min="1254" max="1254" width="13" style="14" customWidth="1"/>
    <col min="1255" max="1255" width="7.5703125" style="14" bestFit="1" customWidth="1"/>
    <col min="1256" max="1256" width="5.7109375" style="14" bestFit="1" customWidth="1"/>
    <col min="1257" max="1257" width="11.85546875" style="14" bestFit="1" customWidth="1"/>
    <col min="1258" max="1258" width="10.140625" style="14" bestFit="1" customWidth="1"/>
    <col min="1259" max="1259" width="12.7109375" style="14" bestFit="1" customWidth="1"/>
    <col min="1260" max="1503" width="9.140625" style="14"/>
    <col min="1504" max="1504" width="4.42578125" style="14" customWidth="1"/>
    <col min="1505" max="1505" width="5.5703125" style="14" customWidth="1"/>
    <col min="1506" max="1506" width="5.28515625" style="14" bestFit="1" customWidth="1"/>
    <col min="1507" max="1507" width="8.28515625" style="14" customWidth="1"/>
    <col min="1508" max="1508" width="20.85546875" style="14" customWidth="1"/>
    <col min="1509" max="1509" width="24.28515625" style="14" customWidth="1"/>
    <col min="1510" max="1510" width="13" style="14" customWidth="1"/>
    <col min="1511" max="1511" width="7.5703125" style="14" bestFit="1" customWidth="1"/>
    <col min="1512" max="1512" width="5.7109375" style="14" bestFit="1" customWidth="1"/>
    <col min="1513" max="1513" width="11.85546875" style="14" bestFit="1" customWidth="1"/>
    <col min="1514" max="1514" width="10.140625" style="14" bestFit="1" customWidth="1"/>
    <col min="1515" max="1515" width="12.7109375" style="14" bestFit="1" customWidth="1"/>
    <col min="1516" max="1759" width="9.140625" style="14"/>
    <col min="1760" max="1760" width="4.42578125" style="14" customWidth="1"/>
    <col min="1761" max="1761" width="5.5703125" style="14" customWidth="1"/>
    <col min="1762" max="1762" width="5.28515625" style="14" bestFit="1" customWidth="1"/>
    <col min="1763" max="1763" width="8.28515625" style="14" customWidth="1"/>
    <col min="1764" max="1764" width="20.85546875" style="14" customWidth="1"/>
    <col min="1765" max="1765" width="24.28515625" style="14" customWidth="1"/>
    <col min="1766" max="1766" width="13" style="14" customWidth="1"/>
    <col min="1767" max="1767" width="7.5703125" style="14" bestFit="1" customWidth="1"/>
    <col min="1768" max="1768" width="5.7109375" style="14" bestFit="1" customWidth="1"/>
    <col min="1769" max="1769" width="11.85546875" style="14" bestFit="1" customWidth="1"/>
    <col min="1770" max="1770" width="10.140625" style="14" bestFit="1" customWidth="1"/>
    <col min="1771" max="1771" width="12.7109375" style="14" bestFit="1" customWidth="1"/>
    <col min="1772" max="2015" width="9.140625" style="14"/>
    <col min="2016" max="2016" width="4.42578125" style="14" customWidth="1"/>
    <col min="2017" max="2017" width="5.5703125" style="14" customWidth="1"/>
    <col min="2018" max="2018" width="5.28515625" style="14" bestFit="1" customWidth="1"/>
    <col min="2019" max="2019" width="8.28515625" style="14" customWidth="1"/>
    <col min="2020" max="2020" width="20.85546875" style="14" customWidth="1"/>
    <col min="2021" max="2021" width="24.28515625" style="14" customWidth="1"/>
    <col min="2022" max="2022" width="13" style="14" customWidth="1"/>
    <col min="2023" max="2023" width="7.5703125" style="14" bestFit="1" customWidth="1"/>
    <col min="2024" max="2024" width="5.7109375" style="14" bestFit="1" customWidth="1"/>
    <col min="2025" max="2025" width="11.85546875" style="14" bestFit="1" customWidth="1"/>
    <col min="2026" max="2026" width="10.140625" style="14" bestFit="1" customWidth="1"/>
    <col min="2027" max="2027" width="12.7109375" style="14" bestFit="1" customWidth="1"/>
    <col min="2028" max="2271" width="9.140625" style="14"/>
    <col min="2272" max="2272" width="4.42578125" style="14" customWidth="1"/>
    <col min="2273" max="2273" width="5.5703125" style="14" customWidth="1"/>
    <col min="2274" max="2274" width="5.28515625" style="14" bestFit="1" customWidth="1"/>
    <col min="2275" max="2275" width="8.28515625" style="14" customWidth="1"/>
    <col min="2276" max="2276" width="20.85546875" style="14" customWidth="1"/>
    <col min="2277" max="2277" width="24.28515625" style="14" customWidth="1"/>
    <col min="2278" max="2278" width="13" style="14" customWidth="1"/>
    <col min="2279" max="2279" width="7.5703125" style="14" bestFit="1" customWidth="1"/>
    <col min="2280" max="2280" width="5.7109375" style="14" bestFit="1" customWidth="1"/>
    <col min="2281" max="2281" width="11.85546875" style="14" bestFit="1" customWidth="1"/>
    <col min="2282" max="2282" width="10.140625" style="14" bestFit="1" customWidth="1"/>
    <col min="2283" max="2283" width="12.7109375" style="14" bestFit="1" customWidth="1"/>
    <col min="2284" max="2527" width="9.140625" style="14"/>
    <col min="2528" max="2528" width="4.42578125" style="14" customWidth="1"/>
    <col min="2529" max="2529" width="5.5703125" style="14" customWidth="1"/>
    <col min="2530" max="2530" width="5.28515625" style="14" bestFit="1" customWidth="1"/>
    <col min="2531" max="2531" width="8.28515625" style="14" customWidth="1"/>
    <col min="2532" max="2532" width="20.85546875" style="14" customWidth="1"/>
    <col min="2533" max="2533" width="24.28515625" style="14" customWidth="1"/>
    <col min="2534" max="2534" width="13" style="14" customWidth="1"/>
    <col min="2535" max="2535" width="7.5703125" style="14" bestFit="1" customWidth="1"/>
    <col min="2536" max="2536" width="5.7109375" style="14" bestFit="1" customWidth="1"/>
    <col min="2537" max="2537" width="11.85546875" style="14" bestFit="1" customWidth="1"/>
    <col min="2538" max="2538" width="10.140625" style="14" bestFit="1" customWidth="1"/>
    <col min="2539" max="2539" width="12.7109375" style="14" bestFit="1" customWidth="1"/>
    <col min="2540" max="2783" width="9.140625" style="14"/>
    <col min="2784" max="2784" width="4.42578125" style="14" customWidth="1"/>
    <col min="2785" max="2785" width="5.5703125" style="14" customWidth="1"/>
    <col min="2786" max="2786" width="5.28515625" style="14" bestFit="1" customWidth="1"/>
    <col min="2787" max="2787" width="8.28515625" style="14" customWidth="1"/>
    <col min="2788" max="2788" width="20.85546875" style="14" customWidth="1"/>
    <col min="2789" max="2789" width="24.28515625" style="14" customWidth="1"/>
    <col min="2790" max="2790" width="13" style="14" customWidth="1"/>
    <col min="2791" max="2791" width="7.5703125" style="14" bestFit="1" customWidth="1"/>
    <col min="2792" max="2792" width="5.7109375" style="14" bestFit="1" customWidth="1"/>
    <col min="2793" max="2793" width="11.85546875" style="14" bestFit="1" customWidth="1"/>
    <col min="2794" max="2794" width="10.140625" style="14" bestFit="1" customWidth="1"/>
    <col min="2795" max="2795" width="12.7109375" style="14" bestFit="1" customWidth="1"/>
    <col min="2796" max="3039" width="9.140625" style="14"/>
    <col min="3040" max="3040" width="4.42578125" style="14" customWidth="1"/>
    <col min="3041" max="3041" width="5.5703125" style="14" customWidth="1"/>
    <col min="3042" max="3042" width="5.28515625" style="14" bestFit="1" customWidth="1"/>
    <col min="3043" max="3043" width="8.28515625" style="14" customWidth="1"/>
    <col min="3044" max="3044" width="20.85546875" style="14" customWidth="1"/>
    <col min="3045" max="3045" width="24.28515625" style="14" customWidth="1"/>
    <col min="3046" max="3046" width="13" style="14" customWidth="1"/>
    <col min="3047" max="3047" width="7.5703125" style="14" bestFit="1" customWidth="1"/>
    <col min="3048" max="3048" width="5.7109375" style="14" bestFit="1" customWidth="1"/>
    <col min="3049" max="3049" width="11.85546875" style="14" bestFit="1" customWidth="1"/>
    <col min="3050" max="3050" width="10.140625" style="14" bestFit="1" customWidth="1"/>
    <col min="3051" max="3051" width="12.7109375" style="14" bestFit="1" customWidth="1"/>
    <col min="3052" max="3295" width="9.140625" style="14"/>
    <col min="3296" max="3296" width="4.42578125" style="14" customWidth="1"/>
    <col min="3297" max="3297" width="5.5703125" style="14" customWidth="1"/>
    <col min="3298" max="3298" width="5.28515625" style="14" bestFit="1" customWidth="1"/>
    <col min="3299" max="3299" width="8.28515625" style="14" customWidth="1"/>
    <col min="3300" max="3300" width="20.85546875" style="14" customWidth="1"/>
    <col min="3301" max="3301" width="24.28515625" style="14" customWidth="1"/>
    <col min="3302" max="3302" width="13" style="14" customWidth="1"/>
    <col min="3303" max="3303" width="7.5703125" style="14" bestFit="1" customWidth="1"/>
    <col min="3304" max="3304" width="5.7109375" style="14" bestFit="1" customWidth="1"/>
    <col min="3305" max="3305" width="11.85546875" style="14" bestFit="1" customWidth="1"/>
    <col min="3306" max="3306" width="10.140625" style="14" bestFit="1" customWidth="1"/>
    <col min="3307" max="3307" width="12.7109375" style="14" bestFit="1" customWidth="1"/>
    <col min="3308" max="3551" width="9.140625" style="14"/>
    <col min="3552" max="3552" width="4.42578125" style="14" customWidth="1"/>
    <col min="3553" max="3553" width="5.5703125" style="14" customWidth="1"/>
    <col min="3554" max="3554" width="5.28515625" style="14" bestFit="1" customWidth="1"/>
    <col min="3555" max="3555" width="8.28515625" style="14" customWidth="1"/>
    <col min="3556" max="3556" width="20.85546875" style="14" customWidth="1"/>
    <col min="3557" max="3557" width="24.28515625" style="14" customWidth="1"/>
    <col min="3558" max="3558" width="13" style="14" customWidth="1"/>
    <col min="3559" max="3559" width="7.5703125" style="14" bestFit="1" customWidth="1"/>
    <col min="3560" max="3560" width="5.7109375" style="14" bestFit="1" customWidth="1"/>
    <col min="3561" max="3561" width="11.85546875" style="14" bestFit="1" customWidth="1"/>
    <col min="3562" max="3562" width="10.140625" style="14" bestFit="1" customWidth="1"/>
    <col min="3563" max="3563" width="12.7109375" style="14" bestFit="1" customWidth="1"/>
    <col min="3564" max="3807" width="9.140625" style="14"/>
    <col min="3808" max="3808" width="4.42578125" style="14" customWidth="1"/>
    <col min="3809" max="3809" width="5.5703125" style="14" customWidth="1"/>
    <col min="3810" max="3810" width="5.28515625" style="14" bestFit="1" customWidth="1"/>
    <col min="3811" max="3811" width="8.28515625" style="14" customWidth="1"/>
    <col min="3812" max="3812" width="20.85546875" style="14" customWidth="1"/>
    <col min="3813" max="3813" width="24.28515625" style="14" customWidth="1"/>
    <col min="3814" max="3814" width="13" style="14" customWidth="1"/>
    <col min="3815" max="3815" width="7.5703125" style="14" bestFit="1" customWidth="1"/>
    <col min="3816" max="3816" width="5.7109375" style="14" bestFit="1" customWidth="1"/>
    <col min="3817" max="3817" width="11.85546875" style="14" bestFit="1" customWidth="1"/>
    <col min="3818" max="3818" width="10.140625" style="14" bestFit="1" customWidth="1"/>
    <col min="3819" max="3819" width="12.7109375" style="14" bestFit="1" customWidth="1"/>
    <col min="3820" max="4063" width="9.140625" style="14"/>
    <col min="4064" max="4064" width="4.42578125" style="14" customWidth="1"/>
    <col min="4065" max="4065" width="5.5703125" style="14" customWidth="1"/>
    <col min="4066" max="4066" width="5.28515625" style="14" bestFit="1" customWidth="1"/>
    <col min="4067" max="4067" width="8.28515625" style="14" customWidth="1"/>
    <col min="4068" max="4068" width="20.85546875" style="14" customWidth="1"/>
    <col min="4069" max="4069" width="24.28515625" style="14" customWidth="1"/>
    <col min="4070" max="4070" width="13" style="14" customWidth="1"/>
    <col min="4071" max="4071" width="7.5703125" style="14" bestFit="1" customWidth="1"/>
    <col min="4072" max="4072" width="5.7109375" style="14" bestFit="1" customWidth="1"/>
    <col min="4073" max="4073" width="11.85546875" style="14" bestFit="1" customWidth="1"/>
    <col min="4074" max="4074" width="10.140625" style="14" bestFit="1" customWidth="1"/>
    <col min="4075" max="4075" width="12.7109375" style="14" bestFit="1" customWidth="1"/>
    <col min="4076" max="4319" width="9.140625" style="14"/>
    <col min="4320" max="4320" width="4.42578125" style="14" customWidth="1"/>
    <col min="4321" max="4321" width="5.5703125" style="14" customWidth="1"/>
    <col min="4322" max="4322" width="5.28515625" style="14" bestFit="1" customWidth="1"/>
    <col min="4323" max="4323" width="8.28515625" style="14" customWidth="1"/>
    <col min="4324" max="4324" width="20.85546875" style="14" customWidth="1"/>
    <col min="4325" max="4325" width="24.28515625" style="14" customWidth="1"/>
    <col min="4326" max="4326" width="13" style="14" customWidth="1"/>
    <col min="4327" max="4327" width="7.5703125" style="14" bestFit="1" customWidth="1"/>
    <col min="4328" max="4328" width="5.7109375" style="14" bestFit="1" customWidth="1"/>
    <col min="4329" max="4329" width="11.85546875" style="14" bestFit="1" customWidth="1"/>
    <col min="4330" max="4330" width="10.140625" style="14" bestFit="1" customWidth="1"/>
    <col min="4331" max="4331" width="12.7109375" style="14" bestFit="1" customWidth="1"/>
    <col min="4332" max="4575" width="9.140625" style="14"/>
    <col min="4576" max="4576" width="4.42578125" style="14" customWidth="1"/>
    <col min="4577" max="4577" width="5.5703125" style="14" customWidth="1"/>
    <col min="4578" max="4578" width="5.28515625" style="14" bestFit="1" customWidth="1"/>
    <col min="4579" max="4579" width="8.28515625" style="14" customWidth="1"/>
    <col min="4580" max="4580" width="20.85546875" style="14" customWidth="1"/>
    <col min="4581" max="4581" width="24.28515625" style="14" customWidth="1"/>
    <col min="4582" max="4582" width="13" style="14" customWidth="1"/>
    <col min="4583" max="4583" width="7.5703125" style="14" bestFit="1" customWidth="1"/>
    <col min="4584" max="4584" width="5.7109375" style="14" bestFit="1" customWidth="1"/>
    <col min="4585" max="4585" width="11.85546875" style="14" bestFit="1" customWidth="1"/>
    <col min="4586" max="4586" width="10.140625" style="14" bestFit="1" customWidth="1"/>
    <col min="4587" max="4587" width="12.7109375" style="14" bestFit="1" customWidth="1"/>
    <col min="4588" max="4831" width="9.140625" style="14"/>
    <col min="4832" max="4832" width="4.42578125" style="14" customWidth="1"/>
    <col min="4833" max="4833" width="5.5703125" style="14" customWidth="1"/>
    <col min="4834" max="4834" width="5.28515625" style="14" bestFit="1" customWidth="1"/>
    <col min="4835" max="4835" width="8.28515625" style="14" customWidth="1"/>
    <col min="4836" max="4836" width="20.85546875" style="14" customWidth="1"/>
    <col min="4837" max="4837" width="24.28515625" style="14" customWidth="1"/>
    <col min="4838" max="4838" width="13" style="14" customWidth="1"/>
    <col min="4839" max="4839" width="7.5703125" style="14" bestFit="1" customWidth="1"/>
    <col min="4840" max="4840" width="5.7109375" style="14" bestFit="1" customWidth="1"/>
    <col min="4841" max="4841" width="11.85546875" style="14" bestFit="1" customWidth="1"/>
    <col min="4842" max="4842" width="10.140625" style="14" bestFit="1" customWidth="1"/>
    <col min="4843" max="4843" width="12.7109375" style="14" bestFit="1" customWidth="1"/>
    <col min="4844" max="5087" width="9.140625" style="14"/>
    <col min="5088" max="5088" width="4.42578125" style="14" customWidth="1"/>
    <col min="5089" max="5089" width="5.5703125" style="14" customWidth="1"/>
    <col min="5090" max="5090" width="5.28515625" style="14" bestFit="1" customWidth="1"/>
    <col min="5091" max="5091" width="8.28515625" style="14" customWidth="1"/>
    <col min="5092" max="5092" width="20.85546875" style="14" customWidth="1"/>
    <col min="5093" max="5093" width="24.28515625" style="14" customWidth="1"/>
    <col min="5094" max="5094" width="13" style="14" customWidth="1"/>
    <col min="5095" max="5095" width="7.5703125" style="14" bestFit="1" customWidth="1"/>
    <col min="5096" max="5096" width="5.7109375" style="14" bestFit="1" customWidth="1"/>
    <col min="5097" max="5097" width="11.85546875" style="14" bestFit="1" customWidth="1"/>
    <col min="5098" max="5098" width="10.140625" style="14" bestFit="1" customWidth="1"/>
    <col min="5099" max="5099" width="12.7109375" style="14" bestFit="1" customWidth="1"/>
    <col min="5100" max="5343" width="9.140625" style="14"/>
    <col min="5344" max="5344" width="4.42578125" style="14" customWidth="1"/>
    <col min="5345" max="5345" width="5.5703125" style="14" customWidth="1"/>
    <col min="5346" max="5346" width="5.28515625" style="14" bestFit="1" customWidth="1"/>
    <col min="5347" max="5347" width="8.28515625" style="14" customWidth="1"/>
    <col min="5348" max="5348" width="20.85546875" style="14" customWidth="1"/>
    <col min="5349" max="5349" width="24.28515625" style="14" customWidth="1"/>
    <col min="5350" max="5350" width="13" style="14" customWidth="1"/>
    <col min="5351" max="5351" width="7.5703125" style="14" bestFit="1" customWidth="1"/>
    <col min="5352" max="5352" width="5.7109375" style="14" bestFit="1" customWidth="1"/>
    <col min="5353" max="5353" width="11.85546875" style="14" bestFit="1" customWidth="1"/>
    <col min="5354" max="5354" width="10.140625" style="14" bestFit="1" customWidth="1"/>
    <col min="5355" max="5355" width="12.7109375" style="14" bestFit="1" customWidth="1"/>
    <col min="5356" max="5599" width="9.140625" style="14"/>
    <col min="5600" max="5600" width="4.42578125" style="14" customWidth="1"/>
    <col min="5601" max="5601" width="5.5703125" style="14" customWidth="1"/>
    <col min="5602" max="5602" width="5.28515625" style="14" bestFit="1" customWidth="1"/>
    <col min="5603" max="5603" width="8.28515625" style="14" customWidth="1"/>
    <col min="5604" max="5604" width="20.85546875" style="14" customWidth="1"/>
    <col min="5605" max="5605" width="24.28515625" style="14" customWidth="1"/>
    <col min="5606" max="5606" width="13" style="14" customWidth="1"/>
    <col min="5607" max="5607" width="7.5703125" style="14" bestFit="1" customWidth="1"/>
    <col min="5608" max="5608" width="5.7109375" style="14" bestFit="1" customWidth="1"/>
    <col min="5609" max="5609" width="11.85546875" style="14" bestFit="1" customWidth="1"/>
    <col min="5610" max="5610" width="10.140625" style="14" bestFit="1" customWidth="1"/>
    <col min="5611" max="5611" width="12.7109375" style="14" bestFit="1" customWidth="1"/>
    <col min="5612" max="5855" width="9.140625" style="14"/>
    <col min="5856" max="5856" width="4.42578125" style="14" customWidth="1"/>
    <col min="5857" max="5857" width="5.5703125" style="14" customWidth="1"/>
    <col min="5858" max="5858" width="5.28515625" style="14" bestFit="1" customWidth="1"/>
    <col min="5859" max="5859" width="8.28515625" style="14" customWidth="1"/>
    <col min="5860" max="5860" width="20.85546875" style="14" customWidth="1"/>
    <col min="5861" max="5861" width="24.28515625" style="14" customWidth="1"/>
    <col min="5862" max="5862" width="13" style="14" customWidth="1"/>
    <col min="5863" max="5863" width="7.5703125" style="14" bestFit="1" customWidth="1"/>
    <col min="5864" max="5864" width="5.7109375" style="14" bestFit="1" customWidth="1"/>
    <col min="5865" max="5865" width="11.85546875" style="14" bestFit="1" customWidth="1"/>
    <col min="5866" max="5866" width="10.140625" style="14" bestFit="1" customWidth="1"/>
    <col min="5867" max="5867" width="12.7109375" style="14" bestFit="1" customWidth="1"/>
    <col min="5868" max="6111" width="9.140625" style="14"/>
    <col min="6112" max="6112" width="4.42578125" style="14" customWidth="1"/>
    <col min="6113" max="6113" width="5.5703125" style="14" customWidth="1"/>
    <col min="6114" max="6114" width="5.28515625" style="14" bestFit="1" customWidth="1"/>
    <col min="6115" max="6115" width="8.28515625" style="14" customWidth="1"/>
    <col min="6116" max="6116" width="20.85546875" style="14" customWidth="1"/>
    <col min="6117" max="6117" width="24.28515625" style="14" customWidth="1"/>
    <col min="6118" max="6118" width="13" style="14" customWidth="1"/>
    <col min="6119" max="6119" width="7.5703125" style="14" bestFit="1" customWidth="1"/>
    <col min="6120" max="6120" width="5.7109375" style="14" bestFit="1" customWidth="1"/>
    <col min="6121" max="6121" width="11.85546875" style="14" bestFit="1" customWidth="1"/>
    <col min="6122" max="6122" width="10.140625" style="14" bestFit="1" customWidth="1"/>
    <col min="6123" max="6123" width="12.7109375" style="14" bestFit="1" customWidth="1"/>
    <col min="6124" max="6367" width="9.140625" style="14"/>
    <col min="6368" max="6368" width="4.42578125" style="14" customWidth="1"/>
    <col min="6369" max="6369" width="5.5703125" style="14" customWidth="1"/>
    <col min="6370" max="6370" width="5.28515625" style="14" bestFit="1" customWidth="1"/>
    <col min="6371" max="6371" width="8.28515625" style="14" customWidth="1"/>
    <col min="6372" max="6372" width="20.85546875" style="14" customWidth="1"/>
    <col min="6373" max="6373" width="24.28515625" style="14" customWidth="1"/>
    <col min="6374" max="6374" width="13" style="14" customWidth="1"/>
    <col min="6375" max="6375" width="7.5703125" style="14" bestFit="1" customWidth="1"/>
    <col min="6376" max="6376" width="5.7109375" style="14" bestFit="1" customWidth="1"/>
    <col min="6377" max="6377" width="11.85546875" style="14" bestFit="1" customWidth="1"/>
    <col min="6378" max="6378" width="10.140625" style="14" bestFit="1" customWidth="1"/>
    <col min="6379" max="6379" width="12.7109375" style="14" bestFit="1" customWidth="1"/>
    <col min="6380" max="6623" width="9.140625" style="14"/>
    <col min="6624" max="6624" width="4.42578125" style="14" customWidth="1"/>
    <col min="6625" max="6625" width="5.5703125" style="14" customWidth="1"/>
    <col min="6626" max="6626" width="5.28515625" style="14" bestFit="1" customWidth="1"/>
    <col min="6627" max="6627" width="8.28515625" style="14" customWidth="1"/>
    <col min="6628" max="6628" width="20.85546875" style="14" customWidth="1"/>
    <col min="6629" max="6629" width="24.28515625" style="14" customWidth="1"/>
    <col min="6630" max="6630" width="13" style="14" customWidth="1"/>
    <col min="6631" max="6631" width="7.5703125" style="14" bestFit="1" customWidth="1"/>
    <col min="6632" max="6632" width="5.7109375" style="14" bestFit="1" customWidth="1"/>
    <col min="6633" max="6633" width="11.85546875" style="14" bestFit="1" customWidth="1"/>
    <col min="6634" max="6634" width="10.140625" style="14" bestFit="1" customWidth="1"/>
    <col min="6635" max="6635" width="12.7109375" style="14" bestFit="1" customWidth="1"/>
    <col min="6636" max="6879" width="9.140625" style="14"/>
    <col min="6880" max="6880" width="4.42578125" style="14" customWidth="1"/>
    <col min="6881" max="6881" width="5.5703125" style="14" customWidth="1"/>
    <col min="6882" max="6882" width="5.28515625" style="14" bestFit="1" customWidth="1"/>
    <col min="6883" max="6883" width="8.28515625" style="14" customWidth="1"/>
    <col min="6884" max="6884" width="20.85546875" style="14" customWidth="1"/>
    <col min="6885" max="6885" width="24.28515625" style="14" customWidth="1"/>
    <col min="6886" max="6886" width="13" style="14" customWidth="1"/>
    <col min="6887" max="6887" width="7.5703125" style="14" bestFit="1" customWidth="1"/>
    <col min="6888" max="6888" width="5.7109375" style="14" bestFit="1" customWidth="1"/>
    <col min="6889" max="6889" width="11.85546875" style="14" bestFit="1" customWidth="1"/>
    <col min="6890" max="6890" width="10.140625" style="14" bestFit="1" customWidth="1"/>
    <col min="6891" max="6891" width="12.7109375" style="14" bestFit="1" customWidth="1"/>
    <col min="6892" max="7135" width="9.140625" style="14"/>
    <col min="7136" max="7136" width="4.42578125" style="14" customWidth="1"/>
    <col min="7137" max="7137" width="5.5703125" style="14" customWidth="1"/>
    <col min="7138" max="7138" width="5.28515625" style="14" bestFit="1" customWidth="1"/>
    <col min="7139" max="7139" width="8.28515625" style="14" customWidth="1"/>
    <col min="7140" max="7140" width="20.85546875" style="14" customWidth="1"/>
    <col min="7141" max="7141" width="24.28515625" style="14" customWidth="1"/>
    <col min="7142" max="7142" width="13" style="14" customWidth="1"/>
    <col min="7143" max="7143" width="7.5703125" style="14" bestFit="1" customWidth="1"/>
    <col min="7144" max="7144" width="5.7109375" style="14" bestFit="1" customWidth="1"/>
    <col min="7145" max="7145" width="11.85546875" style="14" bestFit="1" customWidth="1"/>
    <col min="7146" max="7146" width="10.140625" style="14" bestFit="1" customWidth="1"/>
    <col min="7147" max="7147" width="12.7109375" style="14" bestFit="1" customWidth="1"/>
    <col min="7148" max="7391" width="9.140625" style="14"/>
    <col min="7392" max="7392" width="4.42578125" style="14" customWidth="1"/>
    <col min="7393" max="7393" width="5.5703125" style="14" customWidth="1"/>
    <col min="7394" max="7394" width="5.28515625" style="14" bestFit="1" customWidth="1"/>
    <col min="7395" max="7395" width="8.28515625" style="14" customWidth="1"/>
    <col min="7396" max="7396" width="20.85546875" style="14" customWidth="1"/>
    <col min="7397" max="7397" width="24.28515625" style="14" customWidth="1"/>
    <col min="7398" max="7398" width="13" style="14" customWidth="1"/>
    <col min="7399" max="7399" width="7.5703125" style="14" bestFit="1" customWidth="1"/>
    <col min="7400" max="7400" width="5.7109375" style="14" bestFit="1" customWidth="1"/>
    <col min="7401" max="7401" width="11.85546875" style="14" bestFit="1" customWidth="1"/>
    <col min="7402" max="7402" width="10.140625" style="14" bestFit="1" customWidth="1"/>
    <col min="7403" max="7403" width="12.7109375" style="14" bestFit="1" customWidth="1"/>
    <col min="7404" max="7647" width="9.140625" style="14"/>
    <col min="7648" max="7648" width="4.42578125" style="14" customWidth="1"/>
    <col min="7649" max="7649" width="5.5703125" style="14" customWidth="1"/>
    <col min="7650" max="7650" width="5.28515625" style="14" bestFit="1" customWidth="1"/>
    <col min="7651" max="7651" width="8.28515625" style="14" customWidth="1"/>
    <col min="7652" max="7652" width="20.85546875" style="14" customWidth="1"/>
    <col min="7653" max="7653" width="24.28515625" style="14" customWidth="1"/>
    <col min="7654" max="7654" width="13" style="14" customWidth="1"/>
    <col min="7655" max="7655" width="7.5703125" style="14" bestFit="1" customWidth="1"/>
    <col min="7656" max="7656" width="5.7109375" style="14" bestFit="1" customWidth="1"/>
    <col min="7657" max="7657" width="11.85546875" style="14" bestFit="1" customWidth="1"/>
    <col min="7658" max="7658" width="10.140625" style="14" bestFit="1" customWidth="1"/>
    <col min="7659" max="7659" width="12.7109375" style="14" bestFit="1" customWidth="1"/>
    <col min="7660" max="7903" width="9.140625" style="14"/>
    <col min="7904" max="7904" width="4.42578125" style="14" customWidth="1"/>
    <col min="7905" max="7905" width="5.5703125" style="14" customWidth="1"/>
    <col min="7906" max="7906" width="5.28515625" style="14" bestFit="1" customWidth="1"/>
    <col min="7907" max="7907" width="8.28515625" style="14" customWidth="1"/>
    <col min="7908" max="7908" width="20.85546875" style="14" customWidth="1"/>
    <col min="7909" max="7909" width="24.28515625" style="14" customWidth="1"/>
    <col min="7910" max="7910" width="13" style="14" customWidth="1"/>
    <col min="7911" max="7911" width="7.5703125" style="14" bestFit="1" customWidth="1"/>
    <col min="7912" max="7912" width="5.7109375" style="14" bestFit="1" customWidth="1"/>
    <col min="7913" max="7913" width="11.85546875" style="14" bestFit="1" customWidth="1"/>
    <col min="7914" max="7914" width="10.140625" style="14" bestFit="1" customWidth="1"/>
    <col min="7915" max="7915" width="12.7109375" style="14" bestFit="1" customWidth="1"/>
    <col min="7916" max="8159" width="9.140625" style="14"/>
    <col min="8160" max="8160" width="4.42578125" style="14" customWidth="1"/>
    <col min="8161" max="8161" width="5.5703125" style="14" customWidth="1"/>
    <col min="8162" max="8162" width="5.28515625" style="14" bestFit="1" customWidth="1"/>
    <col min="8163" max="8163" width="8.28515625" style="14" customWidth="1"/>
    <col min="8164" max="8164" width="20.85546875" style="14" customWidth="1"/>
    <col min="8165" max="8165" width="24.28515625" style="14" customWidth="1"/>
    <col min="8166" max="8166" width="13" style="14" customWidth="1"/>
    <col min="8167" max="8167" width="7.5703125" style="14" bestFit="1" customWidth="1"/>
    <col min="8168" max="8168" width="5.7109375" style="14" bestFit="1" customWidth="1"/>
    <col min="8169" max="8169" width="11.85546875" style="14" bestFit="1" customWidth="1"/>
    <col min="8170" max="8170" width="10.140625" style="14" bestFit="1" customWidth="1"/>
    <col min="8171" max="8171" width="12.7109375" style="14" bestFit="1" customWidth="1"/>
    <col min="8172" max="8415" width="9.140625" style="14"/>
    <col min="8416" max="8416" width="4.42578125" style="14" customWidth="1"/>
    <col min="8417" max="8417" width="5.5703125" style="14" customWidth="1"/>
    <col min="8418" max="8418" width="5.28515625" style="14" bestFit="1" customWidth="1"/>
    <col min="8419" max="8419" width="8.28515625" style="14" customWidth="1"/>
    <col min="8420" max="8420" width="20.85546875" style="14" customWidth="1"/>
    <col min="8421" max="8421" width="24.28515625" style="14" customWidth="1"/>
    <col min="8422" max="8422" width="13" style="14" customWidth="1"/>
    <col min="8423" max="8423" width="7.5703125" style="14" bestFit="1" customWidth="1"/>
    <col min="8424" max="8424" width="5.7109375" style="14" bestFit="1" customWidth="1"/>
    <col min="8425" max="8425" width="11.85546875" style="14" bestFit="1" customWidth="1"/>
    <col min="8426" max="8426" width="10.140625" style="14" bestFit="1" customWidth="1"/>
    <col min="8427" max="8427" width="12.7109375" style="14" bestFit="1" customWidth="1"/>
    <col min="8428" max="8671" width="9.140625" style="14"/>
    <col min="8672" max="8672" width="4.42578125" style="14" customWidth="1"/>
    <col min="8673" max="8673" width="5.5703125" style="14" customWidth="1"/>
    <col min="8674" max="8674" width="5.28515625" style="14" bestFit="1" customWidth="1"/>
    <col min="8675" max="8675" width="8.28515625" style="14" customWidth="1"/>
    <col min="8676" max="8676" width="20.85546875" style="14" customWidth="1"/>
    <col min="8677" max="8677" width="24.28515625" style="14" customWidth="1"/>
    <col min="8678" max="8678" width="13" style="14" customWidth="1"/>
    <col min="8679" max="8679" width="7.5703125" style="14" bestFit="1" customWidth="1"/>
    <col min="8680" max="8680" width="5.7109375" style="14" bestFit="1" customWidth="1"/>
    <col min="8681" max="8681" width="11.85546875" style="14" bestFit="1" customWidth="1"/>
    <col min="8682" max="8682" width="10.140625" style="14" bestFit="1" customWidth="1"/>
    <col min="8683" max="8683" width="12.7109375" style="14" bestFit="1" customWidth="1"/>
    <col min="8684" max="8927" width="9.140625" style="14"/>
    <col min="8928" max="8928" width="4.42578125" style="14" customWidth="1"/>
    <col min="8929" max="8929" width="5.5703125" style="14" customWidth="1"/>
    <col min="8930" max="8930" width="5.28515625" style="14" bestFit="1" customWidth="1"/>
    <col min="8931" max="8931" width="8.28515625" style="14" customWidth="1"/>
    <col min="8932" max="8932" width="20.85546875" style="14" customWidth="1"/>
    <col min="8933" max="8933" width="24.28515625" style="14" customWidth="1"/>
    <col min="8934" max="8934" width="13" style="14" customWidth="1"/>
    <col min="8935" max="8935" width="7.5703125" style="14" bestFit="1" customWidth="1"/>
    <col min="8936" max="8936" width="5.7109375" style="14" bestFit="1" customWidth="1"/>
    <col min="8937" max="8937" width="11.85546875" style="14" bestFit="1" customWidth="1"/>
    <col min="8938" max="8938" width="10.140625" style="14" bestFit="1" customWidth="1"/>
    <col min="8939" max="8939" width="12.7109375" style="14" bestFit="1" customWidth="1"/>
    <col min="8940" max="9183" width="9.140625" style="14"/>
    <col min="9184" max="9184" width="4.42578125" style="14" customWidth="1"/>
    <col min="9185" max="9185" width="5.5703125" style="14" customWidth="1"/>
    <col min="9186" max="9186" width="5.28515625" style="14" bestFit="1" customWidth="1"/>
    <col min="9187" max="9187" width="8.28515625" style="14" customWidth="1"/>
    <col min="9188" max="9188" width="20.85546875" style="14" customWidth="1"/>
    <col min="9189" max="9189" width="24.28515625" style="14" customWidth="1"/>
    <col min="9190" max="9190" width="13" style="14" customWidth="1"/>
    <col min="9191" max="9191" width="7.5703125" style="14" bestFit="1" customWidth="1"/>
    <col min="9192" max="9192" width="5.7109375" style="14" bestFit="1" customWidth="1"/>
    <col min="9193" max="9193" width="11.85546875" style="14" bestFit="1" customWidth="1"/>
    <col min="9194" max="9194" width="10.140625" style="14" bestFit="1" customWidth="1"/>
    <col min="9195" max="9195" width="12.7109375" style="14" bestFit="1" customWidth="1"/>
    <col min="9196" max="9439" width="9.140625" style="14"/>
    <col min="9440" max="9440" width="4.42578125" style="14" customWidth="1"/>
    <col min="9441" max="9441" width="5.5703125" style="14" customWidth="1"/>
    <col min="9442" max="9442" width="5.28515625" style="14" bestFit="1" customWidth="1"/>
    <col min="9443" max="9443" width="8.28515625" style="14" customWidth="1"/>
    <col min="9444" max="9444" width="20.85546875" style="14" customWidth="1"/>
    <col min="9445" max="9445" width="24.28515625" style="14" customWidth="1"/>
    <col min="9446" max="9446" width="13" style="14" customWidth="1"/>
    <col min="9447" max="9447" width="7.5703125" style="14" bestFit="1" customWidth="1"/>
    <col min="9448" max="9448" width="5.7109375" style="14" bestFit="1" customWidth="1"/>
    <col min="9449" max="9449" width="11.85546875" style="14" bestFit="1" customWidth="1"/>
    <col min="9450" max="9450" width="10.140625" style="14" bestFit="1" customWidth="1"/>
    <col min="9451" max="9451" width="12.7109375" style="14" bestFit="1" customWidth="1"/>
    <col min="9452" max="9695" width="9.140625" style="14"/>
    <col min="9696" max="9696" width="4.42578125" style="14" customWidth="1"/>
    <col min="9697" max="9697" width="5.5703125" style="14" customWidth="1"/>
    <col min="9698" max="9698" width="5.28515625" style="14" bestFit="1" customWidth="1"/>
    <col min="9699" max="9699" width="8.28515625" style="14" customWidth="1"/>
    <col min="9700" max="9700" width="20.85546875" style="14" customWidth="1"/>
    <col min="9701" max="9701" width="24.28515625" style="14" customWidth="1"/>
    <col min="9702" max="9702" width="13" style="14" customWidth="1"/>
    <col min="9703" max="9703" width="7.5703125" style="14" bestFit="1" customWidth="1"/>
    <col min="9704" max="9704" width="5.7109375" style="14" bestFit="1" customWidth="1"/>
    <col min="9705" max="9705" width="11.85546875" style="14" bestFit="1" customWidth="1"/>
    <col min="9706" max="9706" width="10.140625" style="14" bestFit="1" customWidth="1"/>
    <col min="9707" max="9707" width="12.7109375" style="14" bestFit="1" customWidth="1"/>
    <col min="9708" max="9951" width="9.140625" style="14"/>
    <col min="9952" max="9952" width="4.42578125" style="14" customWidth="1"/>
    <col min="9953" max="9953" width="5.5703125" style="14" customWidth="1"/>
    <col min="9954" max="9954" width="5.28515625" style="14" bestFit="1" customWidth="1"/>
    <col min="9955" max="9955" width="8.28515625" style="14" customWidth="1"/>
    <col min="9956" max="9956" width="20.85546875" style="14" customWidth="1"/>
    <col min="9957" max="9957" width="24.28515625" style="14" customWidth="1"/>
    <col min="9958" max="9958" width="13" style="14" customWidth="1"/>
    <col min="9959" max="9959" width="7.5703125" style="14" bestFit="1" customWidth="1"/>
    <col min="9960" max="9960" width="5.7109375" style="14" bestFit="1" customWidth="1"/>
    <col min="9961" max="9961" width="11.85546875" style="14" bestFit="1" customWidth="1"/>
    <col min="9962" max="9962" width="10.140625" style="14" bestFit="1" customWidth="1"/>
    <col min="9963" max="9963" width="12.7109375" style="14" bestFit="1" customWidth="1"/>
    <col min="9964" max="10207" width="9.140625" style="14"/>
    <col min="10208" max="10208" width="4.42578125" style="14" customWidth="1"/>
    <col min="10209" max="10209" width="5.5703125" style="14" customWidth="1"/>
    <col min="10210" max="10210" width="5.28515625" style="14" bestFit="1" customWidth="1"/>
    <col min="10211" max="10211" width="8.28515625" style="14" customWidth="1"/>
    <col min="10212" max="10212" width="20.85546875" style="14" customWidth="1"/>
    <col min="10213" max="10213" width="24.28515625" style="14" customWidth="1"/>
    <col min="10214" max="10214" width="13" style="14" customWidth="1"/>
    <col min="10215" max="10215" width="7.5703125" style="14" bestFit="1" customWidth="1"/>
    <col min="10216" max="10216" width="5.7109375" style="14" bestFit="1" customWidth="1"/>
    <col min="10217" max="10217" width="11.85546875" style="14" bestFit="1" customWidth="1"/>
    <col min="10218" max="10218" width="10.140625" style="14" bestFit="1" customWidth="1"/>
    <col min="10219" max="10219" width="12.7109375" style="14" bestFit="1" customWidth="1"/>
    <col min="10220" max="10463" width="9.140625" style="14"/>
    <col min="10464" max="10464" width="4.42578125" style="14" customWidth="1"/>
    <col min="10465" max="10465" width="5.5703125" style="14" customWidth="1"/>
    <col min="10466" max="10466" width="5.28515625" style="14" bestFit="1" customWidth="1"/>
    <col min="10467" max="10467" width="8.28515625" style="14" customWidth="1"/>
    <col min="10468" max="10468" width="20.85546875" style="14" customWidth="1"/>
    <col min="10469" max="10469" width="24.28515625" style="14" customWidth="1"/>
    <col min="10470" max="10470" width="13" style="14" customWidth="1"/>
    <col min="10471" max="10471" width="7.5703125" style="14" bestFit="1" customWidth="1"/>
    <col min="10472" max="10472" width="5.7109375" style="14" bestFit="1" customWidth="1"/>
    <col min="10473" max="10473" width="11.85546875" style="14" bestFit="1" customWidth="1"/>
    <col min="10474" max="10474" width="10.140625" style="14" bestFit="1" customWidth="1"/>
    <col min="10475" max="10475" width="12.7109375" style="14" bestFit="1" customWidth="1"/>
    <col min="10476" max="10719" width="9.140625" style="14"/>
    <col min="10720" max="10720" width="4.42578125" style="14" customWidth="1"/>
    <col min="10721" max="10721" width="5.5703125" style="14" customWidth="1"/>
    <col min="10722" max="10722" width="5.28515625" style="14" bestFit="1" customWidth="1"/>
    <col min="10723" max="10723" width="8.28515625" style="14" customWidth="1"/>
    <col min="10724" max="10724" width="20.85546875" style="14" customWidth="1"/>
    <col min="10725" max="10725" width="24.28515625" style="14" customWidth="1"/>
    <col min="10726" max="10726" width="13" style="14" customWidth="1"/>
    <col min="10727" max="10727" width="7.5703125" style="14" bestFit="1" customWidth="1"/>
    <col min="10728" max="10728" width="5.7109375" style="14" bestFit="1" customWidth="1"/>
    <col min="10729" max="10729" width="11.85546875" style="14" bestFit="1" customWidth="1"/>
    <col min="10730" max="10730" width="10.140625" style="14" bestFit="1" customWidth="1"/>
    <col min="10731" max="10731" width="12.7109375" style="14" bestFit="1" customWidth="1"/>
    <col min="10732" max="10975" width="9.140625" style="14"/>
    <col min="10976" max="10976" width="4.42578125" style="14" customWidth="1"/>
    <col min="10977" max="10977" width="5.5703125" style="14" customWidth="1"/>
    <col min="10978" max="10978" width="5.28515625" style="14" bestFit="1" customWidth="1"/>
    <col min="10979" max="10979" width="8.28515625" style="14" customWidth="1"/>
    <col min="10980" max="10980" width="20.85546875" style="14" customWidth="1"/>
    <col min="10981" max="10981" width="24.28515625" style="14" customWidth="1"/>
    <col min="10982" max="10982" width="13" style="14" customWidth="1"/>
    <col min="10983" max="10983" width="7.5703125" style="14" bestFit="1" customWidth="1"/>
    <col min="10984" max="10984" width="5.7109375" style="14" bestFit="1" customWidth="1"/>
    <col min="10985" max="10985" width="11.85546875" style="14" bestFit="1" customWidth="1"/>
    <col min="10986" max="10986" width="10.140625" style="14" bestFit="1" customWidth="1"/>
    <col min="10987" max="10987" width="12.7109375" style="14" bestFit="1" customWidth="1"/>
    <col min="10988" max="11231" width="9.140625" style="14"/>
    <col min="11232" max="11232" width="4.42578125" style="14" customWidth="1"/>
    <col min="11233" max="11233" width="5.5703125" style="14" customWidth="1"/>
    <col min="11234" max="11234" width="5.28515625" style="14" bestFit="1" customWidth="1"/>
    <col min="11235" max="11235" width="8.28515625" style="14" customWidth="1"/>
    <col min="11236" max="11236" width="20.85546875" style="14" customWidth="1"/>
    <col min="11237" max="11237" width="24.28515625" style="14" customWidth="1"/>
    <col min="11238" max="11238" width="13" style="14" customWidth="1"/>
    <col min="11239" max="11239" width="7.5703125" style="14" bestFit="1" customWidth="1"/>
    <col min="11240" max="11240" width="5.7109375" style="14" bestFit="1" customWidth="1"/>
    <col min="11241" max="11241" width="11.85546875" style="14" bestFit="1" customWidth="1"/>
    <col min="11242" max="11242" width="10.140625" style="14" bestFit="1" customWidth="1"/>
    <col min="11243" max="11243" width="12.7109375" style="14" bestFit="1" customWidth="1"/>
    <col min="11244" max="11487" width="9.140625" style="14"/>
    <col min="11488" max="11488" width="4.42578125" style="14" customWidth="1"/>
    <col min="11489" max="11489" width="5.5703125" style="14" customWidth="1"/>
    <col min="11490" max="11490" width="5.28515625" style="14" bestFit="1" customWidth="1"/>
    <col min="11491" max="11491" width="8.28515625" style="14" customWidth="1"/>
    <col min="11492" max="11492" width="20.85546875" style="14" customWidth="1"/>
    <col min="11493" max="11493" width="24.28515625" style="14" customWidth="1"/>
    <col min="11494" max="11494" width="13" style="14" customWidth="1"/>
    <col min="11495" max="11495" width="7.5703125" style="14" bestFit="1" customWidth="1"/>
    <col min="11496" max="11496" width="5.7109375" style="14" bestFit="1" customWidth="1"/>
    <col min="11497" max="11497" width="11.85546875" style="14" bestFit="1" customWidth="1"/>
    <col min="11498" max="11498" width="10.140625" style="14" bestFit="1" customWidth="1"/>
    <col min="11499" max="11499" width="12.7109375" style="14" bestFit="1" customWidth="1"/>
    <col min="11500" max="11743" width="9.140625" style="14"/>
    <col min="11744" max="11744" width="4.42578125" style="14" customWidth="1"/>
    <col min="11745" max="11745" width="5.5703125" style="14" customWidth="1"/>
    <col min="11746" max="11746" width="5.28515625" style="14" bestFit="1" customWidth="1"/>
    <col min="11747" max="11747" width="8.28515625" style="14" customWidth="1"/>
    <col min="11748" max="11748" width="20.85546875" style="14" customWidth="1"/>
    <col min="11749" max="11749" width="24.28515625" style="14" customWidth="1"/>
    <col min="11750" max="11750" width="13" style="14" customWidth="1"/>
    <col min="11751" max="11751" width="7.5703125" style="14" bestFit="1" customWidth="1"/>
    <col min="11752" max="11752" width="5.7109375" style="14" bestFit="1" customWidth="1"/>
    <col min="11753" max="11753" width="11.85546875" style="14" bestFit="1" customWidth="1"/>
    <col min="11754" max="11754" width="10.140625" style="14" bestFit="1" customWidth="1"/>
    <col min="11755" max="11755" width="12.7109375" style="14" bestFit="1" customWidth="1"/>
    <col min="11756" max="11999" width="9.140625" style="14"/>
    <col min="12000" max="12000" width="4.42578125" style="14" customWidth="1"/>
    <col min="12001" max="12001" width="5.5703125" style="14" customWidth="1"/>
    <col min="12002" max="12002" width="5.28515625" style="14" bestFit="1" customWidth="1"/>
    <col min="12003" max="12003" width="8.28515625" style="14" customWidth="1"/>
    <col min="12004" max="12004" width="20.85546875" style="14" customWidth="1"/>
    <col min="12005" max="12005" width="24.28515625" style="14" customWidth="1"/>
    <col min="12006" max="12006" width="13" style="14" customWidth="1"/>
    <col min="12007" max="12007" width="7.5703125" style="14" bestFit="1" customWidth="1"/>
    <col min="12008" max="12008" width="5.7109375" style="14" bestFit="1" customWidth="1"/>
    <col min="12009" max="12009" width="11.85546875" style="14" bestFit="1" customWidth="1"/>
    <col min="12010" max="12010" width="10.140625" style="14" bestFit="1" customWidth="1"/>
    <col min="12011" max="12011" width="12.7109375" style="14" bestFit="1" customWidth="1"/>
    <col min="12012" max="12255" width="9.140625" style="14"/>
    <col min="12256" max="12256" width="4.42578125" style="14" customWidth="1"/>
    <col min="12257" max="12257" width="5.5703125" style="14" customWidth="1"/>
    <col min="12258" max="12258" width="5.28515625" style="14" bestFit="1" customWidth="1"/>
    <col min="12259" max="12259" width="8.28515625" style="14" customWidth="1"/>
    <col min="12260" max="12260" width="20.85546875" style="14" customWidth="1"/>
    <col min="12261" max="12261" width="24.28515625" style="14" customWidth="1"/>
    <col min="12262" max="12262" width="13" style="14" customWidth="1"/>
    <col min="12263" max="12263" width="7.5703125" style="14" bestFit="1" customWidth="1"/>
    <col min="12264" max="12264" width="5.7109375" style="14" bestFit="1" customWidth="1"/>
    <col min="12265" max="12265" width="11.85546875" style="14" bestFit="1" customWidth="1"/>
    <col min="12266" max="12266" width="10.140625" style="14" bestFit="1" customWidth="1"/>
    <col min="12267" max="12267" width="12.7109375" style="14" bestFit="1" customWidth="1"/>
    <col min="12268" max="12511" width="9.140625" style="14"/>
    <col min="12512" max="12512" width="4.42578125" style="14" customWidth="1"/>
    <col min="12513" max="12513" width="5.5703125" style="14" customWidth="1"/>
    <col min="12514" max="12514" width="5.28515625" style="14" bestFit="1" customWidth="1"/>
    <col min="12515" max="12515" width="8.28515625" style="14" customWidth="1"/>
    <col min="12516" max="12516" width="20.85546875" style="14" customWidth="1"/>
    <col min="12517" max="12517" width="24.28515625" style="14" customWidth="1"/>
    <col min="12518" max="12518" width="13" style="14" customWidth="1"/>
    <col min="12519" max="12519" width="7.5703125" style="14" bestFit="1" customWidth="1"/>
    <col min="12520" max="12520" width="5.7109375" style="14" bestFit="1" customWidth="1"/>
    <col min="12521" max="12521" width="11.85546875" style="14" bestFit="1" customWidth="1"/>
    <col min="12522" max="12522" width="10.140625" style="14" bestFit="1" customWidth="1"/>
    <col min="12523" max="12523" width="12.7109375" style="14" bestFit="1" customWidth="1"/>
    <col min="12524" max="12767" width="9.140625" style="14"/>
    <col min="12768" max="12768" width="4.42578125" style="14" customWidth="1"/>
    <col min="12769" max="12769" width="5.5703125" style="14" customWidth="1"/>
    <col min="12770" max="12770" width="5.28515625" style="14" bestFit="1" customWidth="1"/>
    <col min="12771" max="12771" width="8.28515625" style="14" customWidth="1"/>
    <col min="12772" max="12772" width="20.85546875" style="14" customWidth="1"/>
    <col min="12773" max="12773" width="24.28515625" style="14" customWidth="1"/>
    <col min="12774" max="12774" width="13" style="14" customWidth="1"/>
    <col min="12775" max="12775" width="7.5703125" style="14" bestFit="1" customWidth="1"/>
    <col min="12776" max="12776" width="5.7109375" style="14" bestFit="1" customWidth="1"/>
    <col min="12777" max="12777" width="11.85546875" style="14" bestFit="1" customWidth="1"/>
    <col min="12778" max="12778" width="10.140625" style="14" bestFit="1" customWidth="1"/>
    <col min="12779" max="12779" width="12.7109375" style="14" bestFit="1" customWidth="1"/>
    <col min="12780" max="13023" width="9.140625" style="14"/>
    <col min="13024" max="13024" width="4.42578125" style="14" customWidth="1"/>
    <col min="13025" max="13025" width="5.5703125" style="14" customWidth="1"/>
    <col min="13026" max="13026" width="5.28515625" style="14" bestFit="1" customWidth="1"/>
    <col min="13027" max="13027" width="8.28515625" style="14" customWidth="1"/>
    <col min="13028" max="13028" width="20.85546875" style="14" customWidth="1"/>
    <col min="13029" max="13029" width="24.28515625" style="14" customWidth="1"/>
    <col min="13030" max="13030" width="13" style="14" customWidth="1"/>
    <col min="13031" max="13031" width="7.5703125" style="14" bestFit="1" customWidth="1"/>
    <col min="13032" max="13032" width="5.7109375" style="14" bestFit="1" customWidth="1"/>
    <col min="13033" max="13033" width="11.85546875" style="14" bestFit="1" customWidth="1"/>
    <col min="13034" max="13034" width="10.140625" style="14" bestFit="1" customWidth="1"/>
    <col min="13035" max="13035" width="12.7109375" style="14" bestFit="1" customWidth="1"/>
    <col min="13036" max="13279" width="9.140625" style="14"/>
    <col min="13280" max="13280" width="4.42578125" style="14" customWidth="1"/>
    <col min="13281" max="13281" width="5.5703125" style="14" customWidth="1"/>
    <col min="13282" max="13282" width="5.28515625" style="14" bestFit="1" customWidth="1"/>
    <col min="13283" max="13283" width="8.28515625" style="14" customWidth="1"/>
    <col min="13284" max="13284" width="20.85546875" style="14" customWidth="1"/>
    <col min="13285" max="13285" width="24.28515625" style="14" customWidth="1"/>
    <col min="13286" max="13286" width="13" style="14" customWidth="1"/>
    <col min="13287" max="13287" width="7.5703125" style="14" bestFit="1" customWidth="1"/>
    <col min="13288" max="13288" width="5.7109375" style="14" bestFit="1" customWidth="1"/>
    <col min="13289" max="13289" width="11.85546875" style="14" bestFit="1" customWidth="1"/>
    <col min="13290" max="13290" width="10.140625" style="14" bestFit="1" customWidth="1"/>
    <col min="13291" max="13291" width="12.7109375" style="14" bestFit="1" customWidth="1"/>
    <col min="13292" max="13535" width="9.140625" style="14"/>
    <col min="13536" max="13536" width="4.42578125" style="14" customWidth="1"/>
    <col min="13537" max="13537" width="5.5703125" style="14" customWidth="1"/>
    <col min="13538" max="13538" width="5.28515625" style="14" bestFit="1" customWidth="1"/>
    <col min="13539" max="13539" width="8.28515625" style="14" customWidth="1"/>
    <col min="13540" max="13540" width="20.85546875" style="14" customWidth="1"/>
    <col min="13541" max="13541" width="24.28515625" style="14" customWidth="1"/>
    <col min="13542" max="13542" width="13" style="14" customWidth="1"/>
    <col min="13543" max="13543" width="7.5703125" style="14" bestFit="1" customWidth="1"/>
    <col min="13544" max="13544" width="5.7109375" style="14" bestFit="1" customWidth="1"/>
    <col min="13545" max="13545" width="11.85546875" style="14" bestFit="1" customWidth="1"/>
    <col min="13546" max="13546" width="10.140625" style="14" bestFit="1" customWidth="1"/>
    <col min="13547" max="13547" width="12.7109375" style="14" bestFit="1" customWidth="1"/>
    <col min="13548" max="13791" width="9.140625" style="14"/>
    <col min="13792" max="13792" width="4.42578125" style="14" customWidth="1"/>
    <col min="13793" max="13793" width="5.5703125" style="14" customWidth="1"/>
    <col min="13794" max="13794" width="5.28515625" style="14" bestFit="1" customWidth="1"/>
    <col min="13795" max="13795" width="8.28515625" style="14" customWidth="1"/>
    <col min="13796" max="13796" width="20.85546875" style="14" customWidth="1"/>
    <col min="13797" max="13797" width="24.28515625" style="14" customWidth="1"/>
    <col min="13798" max="13798" width="13" style="14" customWidth="1"/>
    <col min="13799" max="13799" width="7.5703125" style="14" bestFit="1" customWidth="1"/>
    <col min="13800" max="13800" width="5.7109375" style="14" bestFit="1" customWidth="1"/>
    <col min="13801" max="13801" width="11.85546875" style="14" bestFit="1" customWidth="1"/>
    <col min="13802" max="13802" width="10.140625" style="14" bestFit="1" customWidth="1"/>
    <col min="13803" max="13803" width="12.7109375" style="14" bestFit="1" customWidth="1"/>
    <col min="13804" max="14047" width="9.140625" style="14"/>
    <col min="14048" max="14048" width="4.42578125" style="14" customWidth="1"/>
    <col min="14049" max="14049" width="5.5703125" style="14" customWidth="1"/>
    <col min="14050" max="14050" width="5.28515625" style="14" bestFit="1" customWidth="1"/>
    <col min="14051" max="14051" width="8.28515625" style="14" customWidth="1"/>
    <col min="14052" max="14052" width="20.85546875" style="14" customWidth="1"/>
    <col min="14053" max="14053" width="24.28515625" style="14" customWidth="1"/>
    <col min="14054" max="14054" width="13" style="14" customWidth="1"/>
    <col min="14055" max="14055" width="7.5703125" style="14" bestFit="1" customWidth="1"/>
    <col min="14056" max="14056" width="5.7109375" style="14" bestFit="1" customWidth="1"/>
    <col min="14057" max="14057" width="11.85546875" style="14" bestFit="1" customWidth="1"/>
    <col min="14058" max="14058" width="10.140625" style="14" bestFit="1" customWidth="1"/>
    <col min="14059" max="14059" width="12.7109375" style="14" bestFit="1" customWidth="1"/>
    <col min="14060" max="14303" width="9.140625" style="14"/>
    <col min="14304" max="14304" width="4.42578125" style="14" customWidth="1"/>
    <col min="14305" max="14305" width="5.5703125" style="14" customWidth="1"/>
    <col min="14306" max="14306" width="5.28515625" style="14" bestFit="1" customWidth="1"/>
    <col min="14307" max="14307" width="8.28515625" style="14" customWidth="1"/>
    <col min="14308" max="14308" width="20.85546875" style="14" customWidth="1"/>
    <col min="14309" max="14309" width="24.28515625" style="14" customWidth="1"/>
    <col min="14310" max="14310" width="13" style="14" customWidth="1"/>
    <col min="14311" max="14311" width="7.5703125" style="14" bestFit="1" customWidth="1"/>
    <col min="14312" max="14312" width="5.7109375" style="14" bestFit="1" customWidth="1"/>
    <col min="14313" max="14313" width="11.85546875" style="14" bestFit="1" customWidth="1"/>
    <col min="14314" max="14314" width="10.140625" style="14" bestFit="1" customWidth="1"/>
    <col min="14315" max="14315" width="12.7109375" style="14" bestFit="1" customWidth="1"/>
    <col min="14316" max="14559" width="9.140625" style="14"/>
    <col min="14560" max="14560" width="4.42578125" style="14" customWidth="1"/>
    <col min="14561" max="14561" width="5.5703125" style="14" customWidth="1"/>
    <col min="14562" max="14562" width="5.28515625" style="14" bestFit="1" customWidth="1"/>
    <col min="14563" max="14563" width="8.28515625" style="14" customWidth="1"/>
    <col min="14564" max="14564" width="20.85546875" style="14" customWidth="1"/>
    <col min="14565" max="14565" width="24.28515625" style="14" customWidth="1"/>
    <col min="14566" max="14566" width="13" style="14" customWidth="1"/>
    <col min="14567" max="14567" width="7.5703125" style="14" bestFit="1" customWidth="1"/>
    <col min="14568" max="14568" width="5.7109375" style="14" bestFit="1" customWidth="1"/>
    <col min="14569" max="14569" width="11.85546875" style="14" bestFit="1" customWidth="1"/>
    <col min="14570" max="14570" width="10.140625" style="14" bestFit="1" customWidth="1"/>
    <col min="14571" max="14571" width="12.7109375" style="14" bestFit="1" customWidth="1"/>
    <col min="14572" max="14815" width="9.140625" style="14"/>
    <col min="14816" max="14816" width="4.42578125" style="14" customWidth="1"/>
    <col min="14817" max="14817" width="5.5703125" style="14" customWidth="1"/>
    <col min="14818" max="14818" width="5.28515625" style="14" bestFit="1" customWidth="1"/>
    <col min="14819" max="14819" width="8.28515625" style="14" customWidth="1"/>
    <col min="14820" max="14820" width="20.85546875" style="14" customWidth="1"/>
    <col min="14821" max="14821" width="24.28515625" style="14" customWidth="1"/>
    <col min="14822" max="14822" width="13" style="14" customWidth="1"/>
    <col min="14823" max="14823" width="7.5703125" style="14" bestFit="1" customWidth="1"/>
    <col min="14824" max="14824" width="5.7109375" style="14" bestFit="1" customWidth="1"/>
    <col min="14825" max="14825" width="11.85546875" style="14" bestFit="1" customWidth="1"/>
    <col min="14826" max="14826" width="10.140625" style="14" bestFit="1" customWidth="1"/>
    <col min="14827" max="14827" width="12.7109375" style="14" bestFit="1" customWidth="1"/>
    <col min="14828" max="15071" width="9.140625" style="14"/>
    <col min="15072" max="15072" width="4.42578125" style="14" customWidth="1"/>
    <col min="15073" max="15073" width="5.5703125" style="14" customWidth="1"/>
    <col min="15074" max="15074" width="5.28515625" style="14" bestFit="1" customWidth="1"/>
    <col min="15075" max="15075" width="8.28515625" style="14" customWidth="1"/>
    <col min="15076" max="15076" width="20.85546875" style="14" customWidth="1"/>
    <col min="15077" max="15077" width="24.28515625" style="14" customWidth="1"/>
    <col min="15078" max="15078" width="13" style="14" customWidth="1"/>
    <col min="15079" max="15079" width="7.5703125" style="14" bestFit="1" customWidth="1"/>
    <col min="15080" max="15080" width="5.7109375" style="14" bestFit="1" customWidth="1"/>
    <col min="15081" max="15081" width="11.85546875" style="14" bestFit="1" customWidth="1"/>
    <col min="15082" max="15082" width="10.140625" style="14" bestFit="1" customWidth="1"/>
    <col min="15083" max="15083" width="12.7109375" style="14" bestFit="1" customWidth="1"/>
    <col min="15084" max="15327" width="9.140625" style="14"/>
    <col min="15328" max="15328" width="4.42578125" style="14" customWidth="1"/>
    <col min="15329" max="15329" width="5.5703125" style="14" customWidth="1"/>
    <col min="15330" max="15330" width="5.28515625" style="14" bestFit="1" customWidth="1"/>
    <col min="15331" max="15331" width="8.28515625" style="14" customWidth="1"/>
    <col min="15332" max="15332" width="20.85546875" style="14" customWidth="1"/>
    <col min="15333" max="15333" width="24.28515625" style="14" customWidth="1"/>
    <col min="15334" max="15334" width="13" style="14" customWidth="1"/>
    <col min="15335" max="15335" width="7.5703125" style="14" bestFit="1" customWidth="1"/>
    <col min="15336" max="15336" width="5.7109375" style="14" bestFit="1" customWidth="1"/>
    <col min="15337" max="15337" width="11.85546875" style="14" bestFit="1" customWidth="1"/>
    <col min="15338" max="15338" width="10.140625" style="14" bestFit="1" customWidth="1"/>
    <col min="15339" max="15339" width="12.7109375" style="14" bestFit="1" customWidth="1"/>
    <col min="15340" max="15583" width="9.140625" style="14"/>
    <col min="15584" max="15584" width="4.42578125" style="14" customWidth="1"/>
    <col min="15585" max="15585" width="5.5703125" style="14" customWidth="1"/>
    <col min="15586" max="15586" width="5.28515625" style="14" bestFit="1" customWidth="1"/>
    <col min="15587" max="15587" width="8.28515625" style="14" customWidth="1"/>
    <col min="15588" max="15588" width="20.85546875" style="14" customWidth="1"/>
    <col min="15589" max="15589" width="24.28515625" style="14" customWidth="1"/>
    <col min="15590" max="15590" width="13" style="14" customWidth="1"/>
    <col min="15591" max="15591" width="7.5703125" style="14" bestFit="1" customWidth="1"/>
    <col min="15592" max="15592" width="5.7109375" style="14" bestFit="1" customWidth="1"/>
    <col min="15593" max="15593" width="11.85546875" style="14" bestFit="1" customWidth="1"/>
    <col min="15594" max="15594" width="10.140625" style="14" bestFit="1" customWidth="1"/>
    <col min="15595" max="15595" width="12.7109375" style="14" bestFit="1" customWidth="1"/>
    <col min="15596" max="15839" width="9.140625" style="14"/>
    <col min="15840" max="15840" width="4.42578125" style="14" customWidth="1"/>
    <col min="15841" max="15841" width="5.5703125" style="14" customWidth="1"/>
    <col min="15842" max="15842" width="5.28515625" style="14" bestFit="1" customWidth="1"/>
    <col min="15843" max="15843" width="8.28515625" style="14" customWidth="1"/>
    <col min="15844" max="15844" width="20.85546875" style="14" customWidth="1"/>
    <col min="15845" max="15845" width="24.28515625" style="14" customWidth="1"/>
    <col min="15846" max="15846" width="13" style="14" customWidth="1"/>
    <col min="15847" max="15847" width="7.5703125" style="14" bestFit="1" customWidth="1"/>
    <col min="15848" max="15848" width="5.7109375" style="14" bestFit="1" customWidth="1"/>
    <col min="15849" max="15849" width="11.85546875" style="14" bestFit="1" customWidth="1"/>
    <col min="15850" max="15850" width="10.140625" style="14" bestFit="1" customWidth="1"/>
    <col min="15851" max="15851" width="12.7109375" style="14" bestFit="1" customWidth="1"/>
    <col min="15852" max="16095" width="9.140625" style="14"/>
    <col min="16096" max="16096" width="4.42578125" style="14" customWidth="1"/>
    <col min="16097" max="16097" width="5.5703125" style="14" customWidth="1"/>
    <col min="16098" max="16098" width="5.28515625" style="14" bestFit="1" customWidth="1"/>
    <col min="16099" max="16099" width="8.28515625" style="14" customWidth="1"/>
    <col min="16100" max="16100" width="20.85546875" style="14" customWidth="1"/>
    <col min="16101" max="16101" width="24.28515625" style="14" customWidth="1"/>
    <col min="16102" max="16102" width="13" style="14" customWidth="1"/>
    <col min="16103" max="16103" width="7.5703125" style="14" bestFit="1" customWidth="1"/>
    <col min="16104" max="16104" width="5.7109375" style="14" bestFit="1" customWidth="1"/>
    <col min="16105" max="16105" width="11.85546875" style="14" bestFit="1" customWidth="1"/>
    <col min="16106" max="16106" width="10.140625" style="14" bestFit="1" customWidth="1"/>
    <col min="16107" max="16107" width="12.7109375" style="14" bestFit="1" customWidth="1"/>
    <col min="16108" max="16384" width="9.140625" style="14"/>
  </cols>
  <sheetData>
    <row r="1" spans="1:8" x14ac:dyDescent="0.3">
      <c r="A1" s="447" t="s">
        <v>44</v>
      </c>
      <c r="B1" s="447"/>
      <c r="C1" s="447"/>
    </row>
    <row r="3" spans="1:8" ht="16.5" customHeight="1" x14ac:dyDescent="0.3">
      <c r="B3" s="446" t="s">
        <v>45</v>
      </c>
      <c r="C3" s="446"/>
      <c r="D3" s="446"/>
      <c r="E3" s="446"/>
      <c r="F3" s="446"/>
      <c r="G3" s="446"/>
    </row>
    <row r="4" spans="1:8" x14ac:dyDescent="0.3">
      <c r="C4" s="438"/>
      <c r="D4" s="439"/>
      <c r="E4" s="439"/>
      <c r="F4" s="439"/>
    </row>
    <row r="5" spans="1:8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51</v>
      </c>
      <c r="H5" s="19" t="s">
        <v>52</v>
      </c>
    </row>
    <row r="6" spans="1:8" ht="25.5" x14ac:dyDescent="0.3">
      <c r="A6" s="294">
        <v>878</v>
      </c>
      <c r="B6" s="282" t="s">
        <v>0</v>
      </c>
      <c r="C6" s="280" t="s">
        <v>14</v>
      </c>
      <c r="D6" s="280" t="s">
        <v>889</v>
      </c>
      <c r="E6" s="440">
        <v>940952.72</v>
      </c>
      <c r="F6" s="445" t="s">
        <v>1</v>
      </c>
      <c r="G6" s="150" t="s">
        <v>31</v>
      </c>
      <c r="H6" s="174">
        <v>44154</v>
      </c>
    </row>
    <row r="7" spans="1:8" ht="25.5" x14ac:dyDescent="0.3">
      <c r="A7" s="294">
        <v>879</v>
      </c>
      <c r="B7" s="282" t="s">
        <v>0</v>
      </c>
      <c r="C7" s="280" t="s">
        <v>62</v>
      </c>
      <c r="D7" s="280" t="s">
        <v>890</v>
      </c>
      <c r="E7" s="440">
        <v>169013.27</v>
      </c>
      <c r="F7" s="445" t="s">
        <v>1</v>
      </c>
      <c r="G7" s="150" t="s">
        <v>64</v>
      </c>
      <c r="H7" s="174">
        <v>44154</v>
      </c>
    </row>
    <row r="8" spans="1:8" ht="25.5" x14ac:dyDescent="0.3">
      <c r="A8" s="294">
        <v>880</v>
      </c>
      <c r="B8" s="282" t="s">
        <v>0</v>
      </c>
      <c r="C8" s="280" t="s">
        <v>173</v>
      </c>
      <c r="D8" s="280" t="s">
        <v>891</v>
      </c>
      <c r="E8" s="440">
        <v>278680.08</v>
      </c>
      <c r="F8" s="445" t="s">
        <v>1</v>
      </c>
      <c r="G8" s="150" t="s">
        <v>175</v>
      </c>
      <c r="H8" s="174">
        <v>44154</v>
      </c>
    </row>
    <row r="9" spans="1:8" ht="25.5" x14ac:dyDescent="0.3">
      <c r="A9" s="311">
        <v>507</v>
      </c>
      <c r="B9" s="312" t="s">
        <v>0</v>
      </c>
      <c r="C9" s="312" t="s">
        <v>892</v>
      </c>
      <c r="D9" s="312" t="s">
        <v>893</v>
      </c>
      <c r="E9" s="445" t="s">
        <v>1</v>
      </c>
      <c r="F9" s="437">
        <v>130618.68</v>
      </c>
      <c r="G9" s="150" t="s">
        <v>175</v>
      </c>
      <c r="H9" s="174">
        <v>44154</v>
      </c>
    </row>
    <row r="10" spans="1:8" ht="25.5" x14ac:dyDescent="0.3">
      <c r="A10" s="311">
        <v>509</v>
      </c>
      <c r="B10" s="312" t="s">
        <v>0</v>
      </c>
      <c r="C10" s="312" t="s">
        <v>297</v>
      </c>
      <c r="D10" s="312" t="s">
        <v>894</v>
      </c>
      <c r="E10" s="445" t="s">
        <v>1</v>
      </c>
      <c r="F10" s="437">
        <v>125087.06</v>
      </c>
      <c r="G10" s="150" t="s">
        <v>64</v>
      </c>
      <c r="H10" s="174">
        <v>44154</v>
      </c>
    </row>
    <row r="11" spans="1:8" x14ac:dyDescent="0.3">
      <c r="A11" s="471" t="s">
        <v>74</v>
      </c>
      <c r="B11" s="472"/>
      <c r="C11" s="472"/>
      <c r="D11" s="473"/>
      <c r="E11" s="399">
        <f>SUM(E6:E10)</f>
        <v>1388646.07</v>
      </c>
      <c r="F11" s="399">
        <f>SUM(F9:F10)</f>
        <v>255705.74</v>
      </c>
      <c r="G11" s="400"/>
      <c r="H11" s="151"/>
    </row>
  </sheetData>
  <mergeCells count="3">
    <mergeCell ref="A1:C1"/>
    <mergeCell ref="B3:G3"/>
    <mergeCell ref="A11:D11"/>
  </mergeCells>
  <pageMargins left="0.7" right="0.7" top="0.75" bottom="0.75" header="0.3" footer="0.3"/>
  <pageSetup paperSize="9" scale="42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tabSelected="1" zoomScaleNormal="100" workbookViewId="0">
      <pane xSplit="1" ySplit="1" topLeftCell="B5" activePane="bottomRight" state="frozen"/>
      <selection pane="topRight" activeCell="B1" sqref="B1"/>
      <selection pane="bottomLeft" activeCell="A6" sqref="A6"/>
      <selection pane="bottomRight" activeCell="C18" sqref="C18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1.85546875" style="14" customWidth="1"/>
    <col min="8" max="8" width="18.85546875" style="14" customWidth="1"/>
    <col min="9" max="10" width="9.140625" style="14"/>
    <col min="11" max="11" width="19.140625" style="14" bestFit="1" customWidth="1"/>
    <col min="12" max="223" width="9.140625" style="14"/>
    <col min="224" max="224" width="4.42578125" style="14" customWidth="1"/>
    <col min="225" max="225" width="5.5703125" style="14" customWidth="1"/>
    <col min="226" max="226" width="5.28515625" style="14" bestFit="1" customWidth="1"/>
    <col min="227" max="227" width="8.28515625" style="14" customWidth="1"/>
    <col min="228" max="228" width="20.85546875" style="14" customWidth="1"/>
    <col min="229" max="229" width="24.28515625" style="14" customWidth="1"/>
    <col min="230" max="230" width="13" style="14" customWidth="1"/>
    <col min="231" max="231" width="7.5703125" style="14" bestFit="1" customWidth="1"/>
    <col min="232" max="232" width="5.7109375" style="14" bestFit="1" customWidth="1"/>
    <col min="233" max="233" width="11.85546875" style="14" bestFit="1" customWidth="1"/>
    <col min="234" max="234" width="10.140625" style="14" bestFit="1" customWidth="1"/>
    <col min="235" max="235" width="12.7109375" style="14" bestFit="1" customWidth="1"/>
    <col min="236" max="479" width="9.140625" style="14"/>
    <col min="480" max="480" width="4.42578125" style="14" customWidth="1"/>
    <col min="481" max="481" width="5.5703125" style="14" customWidth="1"/>
    <col min="482" max="482" width="5.28515625" style="14" bestFit="1" customWidth="1"/>
    <col min="483" max="483" width="8.28515625" style="14" customWidth="1"/>
    <col min="484" max="484" width="20.85546875" style="14" customWidth="1"/>
    <col min="485" max="485" width="24.28515625" style="14" customWidth="1"/>
    <col min="486" max="486" width="13" style="14" customWidth="1"/>
    <col min="487" max="487" width="7.5703125" style="14" bestFit="1" customWidth="1"/>
    <col min="488" max="488" width="5.7109375" style="14" bestFit="1" customWidth="1"/>
    <col min="489" max="489" width="11.85546875" style="14" bestFit="1" customWidth="1"/>
    <col min="490" max="490" width="10.140625" style="14" bestFit="1" customWidth="1"/>
    <col min="491" max="491" width="12.7109375" style="14" bestFit="1" customWidth="1"/>
    <col min="492" max="735" width="9.140625" style="14"/>
    <col min="736" max="736" width="4.42578125" style="14" customWidth="1"/>
    <col min="737" max="737" width="5.5703125" style="14" customWidth="1"/>
    <col min="738" max="738" width="5.28515625" style="14" bestFit="1" customWidth="1"/>
    <col min="739" max="739" width="8.28515625" style="14" customWidth="1"/>
    <col min="740" max="740" width="20.85546875" style="14" customWidth="1"/>
    <col min="741" max="741" width="24.28515625" style="14" customWidth="1"/>
    <col min="742" max="742" width="13" style="14" customWidth="1"/>
    <col min="743" max="743" width="7.5703125" style="14" bestFit="1" customWidth="1"/>
    <col min="744" max="744" width="5.7109375" style="14" bestFit="1" customWidth="1"/>
    <col min="745" max="745" width="11.85546875" style="14" bestFit="1" customWidth="1"/>
    <col min="746" max="746" width="10.140625" style="14" bestFit="1" customWidth="1"/>
    <col min="747" max="747" width="12.7109375" style="14" bestFit="1" customWidth="1"/>
    <col min="748" max="991" width="9.140625" style="14"/>
    <col min="992" max="992" width="4.42578125" style="14" customWidth="1"/>
    <col min="993" max="993" width="5.5703125" style="14" customWidth="1"/>
    <col min="994" max="994" width="5.28515625" style="14" bestFit="1" customWidth="1"/>
    <col min="995" max="995" width="8.28515625" style="14" customWidth="1"/>
    <col min="996" max="996" width="20.85546875" style="14" customWidth="1"/>
    <col min="997" max="997" width="24.28515625" style="14" customWidth="1"/>
    <col min="998" max="998" width="13" style="14" customWidth="1"/>
    <col min="999" max="999" width="7.5703125" style="14" bestFit="1" customWidth="1"/>
    <col min="1000" max="1000" width="5.7109375" style="14" bestFit="1" customWidth="1"/>
    <col min="1001" max="1001" width="11.85546875" style="14" bestFit="1" customWidth="1"/>
    <col min="1002" max="1002" width="10.140625" style="14" bestFit="1" customWidth="1"/>
    <col min="1003" max="1003" width="12.7109375" style="14" bestFit="1" customWidth="1"/>
    <col min="1004" max="1247" width="9.140625" style="14"/>
    <col min="1248" max="1248" width="4.42578125" style="14" customWidth="1"/>
    <col min="1249" max="1249" width="5.5703125" style="14" customWidth="1"/>
    <col min="1250" max="1250" width="5.28515625" style="14" bestFit="1" customWidth="1"/>
    <col min="1251" max="1251" width="8.28515625" style="14" customWidth="1"/>
    <col min="1252" max="1252" width="20.85546875" style="14" customWidth="1"/>
    <col min="1253" max="1253" width="24.28515625" style="14" customWidth="1"/>
    <col min="1254" max="1254" width="13" style="14" customWidth="1"/>
    <col min="1255" max="1255" width="7.5703125" style="14" bestFit="1" customWidth="1"/>
    <col min="1256" max="1256" width="5.7109375" style="14" bestFit="1" customWidth="1"/>
    <col min="1257" max="1257" width="11.85546875" style="14" bestFit="1" customWidth="1"/>
    <col min="1258" max="1258" width="10.140625" style="14" bestFit="1" customWidth="1"/>
    <col min="1259" max="1259" width="12.7109375" style="14" bestFit="1" customWidth="1"/>
    <col min="1260" max="1503" width="9.140625" style="14"/>
    <col min="1504" max="1504" width="4.42578125" style="14" customWidth="1"/>
    <col min="1505" max="1505" width="5.5703125" style="14" customWidth="1"/>
    <col min="1506" max="1506" width="5.28515625" style="14" bestFit="1" customWidth="1"/>
    <col min="1507" max="1507" width="8.28515625" style="14" customWidth="1"/>
    <col min="1508" max="1508" width="20.85546875" style="14" customWidth="1"/>
    <col min="1509" max="1509" width="24.28515625" style="14" customWidth="1"/>
    <col min="1510" max="1510" width="13" style="14" customWidth="1"/>
    <col min="1511" max="1511" width="7.5703125" style="14" bestFit="1" customWidth="1"/>
    <col min="1512" max="1512" width="5.7109375" style="14" bestFit="1" customWidth="1"/>
    <col min="1513" max="1513" width="11.85546875" style="14" bestFit="1" customWidth="1"/>
    <col min="1514" max="1514" width="10.140625" style="14" bestFit="1" customWidth="1"/>
    <col min="1515" max="1515" width="12.7109375" style="14" bestFit="1" customWidth="1"/>
    <col min="1516" max="1759" width="9.140625" style="14"/>
    <col min="1760" max="1760" width="4.42578125" style="14" customWidth="1"/>
    <col min="1761" max="1761" width="5.5703125" style="14" customWidth="1"/>
    <col min="1762" max="1762" width="5.28515625" style="14" bestFit="1" customWidth="1"/>
    <col min="1763" max="1763" width="8.28515625" style="14" customWidth="1"/>
    <col min="1764" max="1764" width="20.85546875" style="14" customWidth="1"/>
    <col min="1765" max="1765" width="24.28515625" style="14" customWidth="1"/>
    <col min="1766" max="1766" width="13" style="14" customWidth="1"/>
    <col min="1767" max="1767" width="7.5703125" style="14" bestFit="1" customWidth="1"/>
    <col min="1768" max="1768" width="5.7109375" style="14" bestFit="1" customWidth="1"/>
    <col min="1769" max="1769" width="11.85546875" style="14" bestFit="1" customWidth="1"/>
    <col min="1770" max="1770" width="10.140625" style="14" bestFit="1" customWidth="1"/>
    <col min="1771" max="1771" width="12.7109375" style="14" bestFit="1" customWidth="1"/>
    <col min="1772" max="2015" width="9.140625" style="14"/>
    <col min="2016" max="2016" width="4.42578125" style="14" customWidth="1"/>
    <col min="2017" max="2017" width="5.5703125" style="14" customWidth="1"/>
    <col min="2018" max="2018" width="5.28515625" style="14" bestFit="1" customWidth="1"/>
    <col min="2019" max="2019" width="8.28515625" style="14" customWidth="1"/>
    <col min="2020" max="2020" width="20.85546875" style="14" customWidth="1"/>
    <col min="2021" max="2021" width="24.28515625" style="14" customWidth="1"/>
    <col min="2022" max="2022" width="13" style="14" customWidth="1"/>
    <col min="2023" max="2023" width="7.5703125" style="14" bestFit="1" customWidth="1"/>
    <col min="2024" max="2024" width="5.7109375" style="14" bestFit="1" customWidth="1"/>
    <col min="2025" max="2025" width="11.85546875" style="14" bestFit="1" customWidth="1"/>
    <col min="2026" max="2026" width="10.140625" style="14" bestFit="1" customWidth="1"/>
    <col min="2027" max="2027" width="12.7109375" style="14" bestFit="1" customWidth="1"/>
    <col min="2028" max="2271" width="9.140625" style="14"/>
    <col min="2272" max="2272" width="4.42578125" style="14" customWidth="1"/>
    <col min="2273" max="2273" width="5.5703125" style="14" customWidth="1"/>
    <col min="2274" max="2274" width="5.28515625" style="14" bestFit="1" customWidth="1"/>
    <col min="2275" max="2275" width="8.28515625" style="14" customWidth="1"/>
    <col min="2276" max="2276" width="20.85546875" style="14" customWidth="1"/>
    <col min="2277" max="2277" width="24.28515625" style="14" customWidth="1"/>
    <col min="2278" max="2278" width="13" style="14" customWidth="1"/>
    <col min="2279" max="2279" width="7.5703125" style="14" bestFit="1" customWidth="1"/>
    <col min="2280" max="2280" width="5.7109375" style="14" bestFit="1" customWidth="1"/>
    <col min="2281" max="2281" width="11.85546875" style="14" bestFit="1" customWidth="1"/>
    <col min="2282" max="2282" width="10.140625" style="14" bestFit="1" customWidth="1"/>
    <col min="2283" max="2283" width="12.7109375" style="14" bestFit="1" customWidth="1"/>
    <col min="2284" max="2527" width="9.140625" style="14"/>
    <col min="2528" max="2528" width="4.42578125" style="14" customWidth="1"/>
    <col min="2529" max="2529" width="5.5703125" style="14" customWidth="1"/>
    <col min="2530" max="2530" width="5.28515625" style="14" bestFit="1" customWidth="1"/>
    <col min="2531" max="2531" width="8.28515625" style="14" customWidth="1"/>
    <col min="2532" max="2532" width="20.85546875" style="14" customWidth="1"/>
    <col min="2533" max="2533" width="24.28515625" style="14" customWidth="1"/>
    <col min="2534" max="2534" width="13" style="14" customWidth="1"/>
    <col min="2535" max="2535" width="7.5703125" style="14" bestFit="1" customWidth="1"/>
    <col min="2536" max="2536" width="5.7109375" style="14" bestFit="1" customWidth="1"/>
    <col min="2537" max="2537" width="11.85546875" style="14" bestFit="1" customWidth="1"/>
    <col min="2538" max="2538" width="10.140625" style="14" bestFit="1" customWidth="1"/>
    <col min="2539" max="2539" width="12.7109375" style="14" bestFit="1" customWidth="1"/>
    <col min="2540" max="2783" width="9.140625" style="14"/>
    <col min="2784" max="2784" width="4.42578125" style="14" customWidth="1"/>
    <col min="2785" max="2785" width="5.5703125" style="14" customWidth="1"/>
    <col min="2786" max="2786" width="5.28515625" style="14" bestFit="1" customWidth="1"/>
    <col min="2787" max="2787" width="8.28515625" style="14" customWidth="1"/>
    <col min="2788" max="2788" width="20.85546875" style="14" customWidth="1"/>
    <col min="2789" max="2789" width="24.28515625" style="14" customWidth="1"/>
    <col min="2790" max="2790" width="13" style="14" customWidth="1"/>
    <col min="2791" max="2791" width="7.5703125" style="14" bestFit="1" customWidth="1"/>
    <col min="2792" max="2792" width="5.7109375" style="14" bestFit="1" customWidth="1"/>
    <col min="2793" max="2793" width="11.85546875" style="14" bestFit="1" customWidth="1"/>
    <col min="2794" max="2794" width="10.140625" style="14" bestFit="1" customWidth="1"/>
    <col min="2795" max="2795" width="12.7109375" style="14" bestFit="1" customWidth="1"/>
    <col min="2796" max="3039" width="9.140625" style="14"/>
    <col min="3040" max="3040" width="4.42578125" style="14" customWidth="1"/>
    <col min="3041" max="3041" width="5.5703125" style="14" customWidth="1"/>
    <col min="3042" max="3042" width="5.28515625" style="14" bestFit="1" customWidth="1"/>
    <col min="3043" max="3043" width="8.28515625" style="14" customWidth="1"/>
    <col min="3044" max="3044" width="20.85546875" style="14" customWidth="1"/>
    <col min="3045" max="3045" width="24.28515625" style="14" customWidth="1"/>
    <col min="3046" max="3046" width="13" style="14" customWidth="1"/>
    <col min="3047" max="3047" width="7.5703125" style="14" bestFit="1" customWidth="1"/>
    <col min="3048" max="3048" width="5.7109375" style="14" bestFit="1" customWidth="1"/>
    <col min="3049" max="3049" width="11.85546875" style="14" bestFit="1" customWidth="1"/>
    <col min="3050" max="3050" width="10.140625" style="14" bestFit="1" customWidth="1"/>
    <col min="3051" max="3051" width="12.7109375" style="14" bestFit="1" customWidth="1"/>
    <col min="3052" max="3295" width="9.140625" style="14"/>
    <col min="3296" max="3296" width="4.42578125" style="14" customWidth="1"/>
    <col min="3297" max="3297" width="5.5703125" style="14" customWidth="1"/>
    <col min="3298" max="3298" width="5.28515625" style="14" bestFit="1" customWidth="1"/>
    <col min="3299" max="3299" width="8.28515625" style="14" customWidth="1"/>
    <col min="3300" max="3300" width="20.85546875" style="14" customWidth="1"/>
    <col min="3301" max="3301" width="24.28515625" style="14" customWidth="1"/>
    <col min="3302" max="3302" width="13" style="14" customWidth="1"/>
    <col min="3303" max="3303" width="7.5703125" style="14" bestFit="1" customWidth="1"/>
    <col min="3304" max="3304" width="5.7109375" style="14" bestFit="1" customWidth="1"/>
    <col min="3305" max="3305" width="11.85546875" style="14" bestFit="1" customWidth="1"/>
    <col min="3306" max="3306" width="10.140625" style="14" bestFit="1" customWidth="1"/>
    <col min="3307" max="3307" width="12.7109375" style="14" bestFit="1" customWidth="1"/>
    <col min="3308" max="3551" width="9.140625" style="14"/>
    <col min="3552" max="3552" width="4.42578125" style="14" customWidth="1"/>
    <col min="3553" max="3553" width="5.5703125" style="14" customWidth="1"/>
    <col min="3554" max="3554" width="5.28515625" style="14" bestFit="1" customWidth="1"/>
    <col min="3555" max="3555" width="8.28515625" style="14" customWidth="1"/>
    <col min="3556" max="3556" width="20.85546875" style="14" customWidth="1"/>
    <col min="3557" max="3557" width="24.28515625" style="14" customWidth="1"/>
    <col min="3558" max="3558" width="13" style="14" customWidth="1"/>
    <col min="3559" max="3559" width="7.5703125" style="14" bestFit="1" customWidth="1"/>
    <col min="3560" max="3560" width="5.7109375" style="14" bestFit="1" customWidth="1"/>
    <col min="3561" max="3561" width="11.85546875" style="14" bestFit="1" customWidth="1"/>
    <col min="3562" max="3562" width="10.140625" style="14" bestFit="1" customWidth="1"/>
    <col min="3563" max="3563" width="12.7109375" style="14" bestFit="1" customWidth="1"/>
    <col min="3564" max="3807" width="9.140625" style="14"/>
    <col min="3808" max="3808" width="4.42578125" style="14" customWidth="1"/>
    <col min="3809" max="3809" width="5.5703125" style="14" customWidth="1"/>
    <col min="3810" max="3810" width="5.28515625" style="14" bestFit="1" customWidth="1"/>
    <col min="3811" max="3811" width="8.28515625" style="14" customWidth="1"/>
    <col min="3812" max="3812" width="20.85546875" style="14" customWidth="1"/>
    <col min="3813" max="3813" width="24.28515625" style="14" customWidth="1"/>
    <col min="3814" max="3814" width="13" style="14" customWidth="1"/>
    <col min="3815" max="3815" width="7.5703125" style="14" bestFit="1" customWidth="1"/>
    <col min="3816" max="3816" width="5.7109375" style="14" bestFit="1" customWidth="1"/>
    <col min="3817" max="3817" width="11.85546875" style="14" bestFit="1" customWidth="1"/>
    <col min="3818" max="3818" width="10.140625" style="14" bestFit="1" customWidth="1"/>
    <col min="3819" max="3819" width="12.7109375" style="14" bestFit="1" customWidth="1"/>
    <col min="3820" max="4063" width="9.140625" style="14"/>
    <col min="4064" max="4064" width="4.42578125" style="14" customWidth="1"/>
    <col min="4065" max="4065" width="5.5703125" style="14" customWidth="1"/>
    <col min="4066" max="4066" width="5.28515625" style="14" bestFit="1" customWidth="1"/>
    <col min="4067" max="4067" width="8.28515625" style="14" customWidth="1"/>
    <col min="4068" max="4068" width="20.85546875" style="14" customWidth="1"/>
    <col min="4069" max="4069" width="24.28515625" style="14" customWidth="1"/>
    <col min="4070" max="4070" width="13" style="14" customWidth="1"/>
    <col min="4071" max="4071" width="7.5703125" style="14" bestFit="1" customWidth="1"/>
    <col min="4072" max="4072" width="5.7109375" style="14" bestFit="1" customWidth="1"/>
    <col min="4073" max="4073" width="11.85546875" style="14" bestFit="1" customWidth="1"/>
    <col min="4074" max="4074" width="10.140625" style="14" bestFit="1" customWidth="1"/>
    <col min="4075" max="4075" width="12.7109375" style="14" bestFit="1" customWidth="1"/>
    <col min="4076" max="4319" width="9.140625" style="14"/>
    <col min="4320" max="4320" width="4.42578125" style="14" customWidth="1"/>
    <col min="4321" max="4321" width="5.5703125" style="14" customWidth="1"/>
    <col min="4322" max="4322" width="5.28515625" style="14" bestFit="1" customWidth="1"/>
    <col min="4323" max="4323" width="8.28515625" style="14" customWidth="1"/>
    <col min="4324" max="4324" width="20.85546875" style="14" customWidth="1"/>
    <col min="4325" max="4325" width="24.28515625" style="14" customWidth="1"/>
    <col min="4326" max="4326" width="13" style="14" customWidth="1"/>
    <col min="4327" max="4327" width="7.5703125" style="14" bestFit="1" customWidth="1"/>
    <col min="4328" max="4328" width="5.7109375" style="14" bestFit="1" customWidth="1"/>
    <col min="4329" max="4329" width="11.85546875" style="14" bestFit="1" customWidth="1"/>
    <col min="4330" max="4330" width="10.140625" style="14" bestFit="1" customWidth="1"/>
    <col min="4331" max="4331" width="12.7109375" style="14" bestFit="1" customWidth="1"/>
    <col min="4332" max="4575" width="9.140625" style="14"/>
    <col min="4576" max="4576" width="4.42578125" style="14" customWidth="1"/>
    <col min="4577" max="4577" width="5.5703125" style="14" customWidth="1"/>
    <col min="4578" max="4578" width="5.28515625" style="14" bestFit="1" customWidth="1"/>
    <col min="4579" max="4579" width="8.28515625" style="14" customWidth="1"/>
    <col min="4580" max="4580" width="20.85546875" style="14" customWidth="1"/>
    <col min="4581" max="4581" width="24.28515625" style="14" customWidth="1"/>
    <col min="4582" max="4582" width="13" style="14" customWidth="1"/>
    <col min="4583" max="4583" width="7.5703125" style="14" bestFit="1" customWidth="1"/>
    <col min="4584" max="4584" width="5.7109375" style="14" bestFit="1" customWidth="1"/>
    <col min="4585" max="4585" width="11.85546875" style="14" bestFit="1" customWidth="1"/>
    <col min="4586" max="4586" width="10.140625" style="14" bestFit="1" customWidth="1"/>
    <col min="4587" max="4587" width="12.7109375" style="14" bestFit="1" customWidth="1"/>
    <col min="4588" max="4831" width="9.140625" style="14"/>
    <col min="4832" max="4832" width="4.42578125" style="14" customWidth="1"/>
    <col min="4833" max="4833" width="5.5703125" style="14" customWidth="1"/>
    <col min="4834" max="4834" width="5.28515625" style="14" bestFit="1" customWidth="1"/>
    <col min="4835" max="4835" width="8.28515625" style="14" customWidth="1"/>
    <col min="4836" max="4836" width="20.85546875" style="14" customWidth="1"/>
    <col min="4837" max="4837" width="24.28515625" style="14" customWidth="1"/>
    <col min="4838" max="4838" width="13" style="14" customWidth="1"/>
    <col min="4839" max="4839" width="7.5703125" style="14" bestFit="1" customWidth="1"/>
    <col min="4840" max="4840" width="5.7109375" style="14" bestFit="1" customWidth="1"/>
    <col min="4841" max="4841" width="11.85546875" style="14" bestFit="1" customWidth="1"/>
    <col min="4842" max="4842" width="10.140625" style="14" bestFit="1" customWidth="1"/>
    <col min="4843" max="4843" width="12.7109375" style="14" bestFit="1" customWidth="1"/>
    <col min="4844" max="5087" width="9.140625" style="14"/>
    <col min="5088" max="5088" width="4.42578125" style="14" customWidth="1"/>
    <col min="5089" max="5089" width="5.5703125" style="14" customWidth="1"/>
    <col min="5090" max="5090" width="5.28515625" style="14" bestFit="1" customWidth="1"/>
    <col min="5091" max="5091" width="8.28515625" style="14" customWidth="1"/>
    <col min="5092" max="5092" width="20.85546875" style="14" customWidth="1"/>
    <col min="5093" max="5093" width="24.28515625" style="14" customWidth="1"/>
    <col min="5094" max="5094" width="13" style="14" customWidth="1"/>
    <col min="5095" max="5095" width="7.5703125" style="14" bestFit="1" customWidth="1"/>
    <col min="5096" max="5096" width="5.7109375" style="14" bestFit="1" customWidth="1"/>
    <col min="5097" max="5097" width="11.85546875" style="14" bestFit="1" customWidth="1"/>
    <col min="5098" max="5098" width="10.140625" style="14" bestFit="1" customWidth="1"/>
    <col min="5099" max="5099" width="12.7109375" style="14" bestFit="1" customWidth="1"/>
    <col min="5100" max="5343" width="9.140625" style="14"/>
    <col min="5344" max="5344" width="4.42578125" style="14" customWidth="1"/>
    <col min="5345" max="5345" width="5.5703125" style="14" customWidth="1"/>
    <col min="5346" max="5346" width="5.28515625" style="14" bestFit="1" customWidth="1"/>
    <col min="5347" max="5347" width="8.28515625" style="14" customWidth="1"/>
    <col min="5348" max="5348" width="20.85546875" style="14" customWidth="1"/>
    <col min="5349" max="5349" width="24.28515625" style="14" customWidth="1"/>
    <col min="5350" max="5350" width="13" style="14" customWidth="1"/>
    <col min="5351" max="5351" width="7.5703125" style="14" bestFit="1" customWidth="1"/>
    <col min="5352" max="5352" width="5.7109375" style="14" bestFit="1" customWidth="1"/>
    <col min="5353" max="5353" width="11.85546875" style="14" bestFit="1" customWidth="1"/>
    <col min="5354" max="5354" width="10.140625" style="14" bestFit="1" customWidth="1"/>
    <col min="5355" max="5355" width="12.7109375" style="14" bestFit="1" customWidth="1"/>
    <col min="5356" max="5599" width="9.140625" style="14"/>
    <col min="5600" max="5600" width="4.42578125" style="14" customWidth="1"/>
    <col min="5601" max="5601" width="5.5703125" style="14" customWidth="1"/>
    <col min="5602" max="5602" width="5.28515625" style="14" bestFit="1" customWidth="1"/>
    <col min="5603" max="5603" width="8.28515625" style="14" customWidth="1"/>
    <col min="5604" max="5604" width="20.85546875" style="14" customWidth="1"/>
    <col min="5605" max="5605" width="24.28515625" style="14" customWidth="1"/>
    <col min="5606" max="5606" width="13" style="14" customWidth="1"/>
    <col min="5607" max="5607" width="7.5703125" style="14" bestFit="1" customWidth="1"/>
    <col min="5608" max="5608" width="5.7109375" style="14" bestFit="1" customWidth="1"/>
    <col min="5609" max="5609" width="11.85546875" style="14" bestFit="1" customWidth="1"/>
    <col min="5610" max="5610" width="10.140625" style="14" bestFit="1" customWidth="1"/>
    <col min="5611" max="5611" width="12.7109375" style="14" bestFit="1" customWidth="1"/>
    <col min="5612" max="5855" width="9.140625" style="14"/>
    <col min="5856" max="5856" width="4.42578125" style="14" customWidth="1"/>
    <col min="5857" max="5857" width="5.5703125" style="14" customWidth="1"/>
    <col min="5858" max="5858" width="5.28515625" style="14" bestFit="1" customWidth="1"/>
    <col min="5859" max="5859" width="8.28515625" style="14" customWidth="1"/>
    <col min="5860" max="5860" width="20.85546875" style="14" customWidth="1"/>
    <col min="5861" max="5861" width="24.28515625" style="14" customWidth="1"/>
    <col min="5862" max="5862" width="13" style="14" customWidth="1"/>
    <col min="5863" max="5863" width="7.5703125" style="14" bestFit="1" customWidth="1"/>
    <col min="5864" max="5864" width="5.7109375" style="14" bestFit="1" customWidth="1"/>
    <col min="5865" max="5865" width="11.85546875" style="14" bestFit="1" customWidth="1"/>
    <col min="5866" max="5866" width="10.140625" style="14" bestFit="1" customWidth="1"/>
    <col min="5867" max="5867" width="12.7109375" style="14" bestFit="1" customWidth="1"/>
    <col min="5868" max="6111" width="9.140625" style="14"/>
    <col min="6112" max="6112" width="4.42578125" style="14" customWidth="1"/>
    <col min="6113" max="6113" width="5.5703125" style="14" customWidth="1"/>
    <col min="6114" max="6114" width="5.28515625" style="14" bestFit="1" customWidth="1"/>
    <col min="6115" max="6115" width="8.28515625" style="14" customWidth="1"/>
    <col min="6116" max="6116" width="20.85546875" style="14" customWidth="1"/>
    <col min="6117" max="6117" width="24.28515625" style="14" customWidth="1"/>
    <col min="6118" max="6118" width="13" style="14" customWidth="1"/>
    <col min="6119" max="6119" width="7.5703125" style="14" bestFit="1" customWidth="1"/>
    <col min="6120" max="6120" width="5.7109375" style="14" bestFit="1" customWidth="1"/>
    <col min="6121" max="6121" width="11.85546875" style="14" bestFit="1" customWidth="1"/>
    <col min="6122" max="6122" width="10.140625" style="14" bestFit="1" customWidth="1"/>
    <col min="6123" max="6123" width="12.7109375" style="14" bestFit="1" customWidth="1"/>
    <col min="6124" max="6367" width="9.140625" style="14"/>
    <col min="6368" max="6368" width="4.42578125" style="14" customWidth="1"/>
    <col min="6369" max="6369" width="5.5703125" style="14" customWidth="1"/>
    <col min="6370" max="6370" width="5.28515625" style="14" bestFit="1" customWidth="1"/>
    <col min="6371" max="6371" width="8.28515625" style="14" customWidth="1"/>
    <col min="6372" max="6372" width="20.85546875" style="14" customWidth="1"/>
    <col min="6373" max="6373" width="24.28515625" style="14" customWidth="1"/>
    <col min="6374" max="6374" width="13" style="14" customWidth="1"/>
    <col min="6375" max="6375" width="7.5703125" style="14" bestFit="1" customWidth="1"/>
    <col min="6376" max="6376" width="5.7109375" style="14" bestFit="1" customWidth="1"/>
    <col min="6377" max="6377" width="11.85546875" style="14" bestFit="1" customWidth="1"/>
    <col min="6378" max="6378" width="10.140625" style="14" bestFit="1" customWidth="1"/>
    <col min="6379" max="6379" width="12.7109375" style="14" bestFit="1" customWidth="1"/>
    <col min="6380" max="6623" width="9.140625" style="14"/>
    <col min="6624" max="6624" width="4.42578125" style="14" customWidth="1"/>
    <col min="6625" max="6625" width="5.5703125" style="14" customWidth="1"/>
    <col min="6626" max="6626" width="5.28515625" style="14" bestFit="1" customWidth="1"/>
    <col min="6627" max="6627" width="8.28515625" style="14" customWidth="1"/>
    <col min="6628" max="6628" width="20.85546875" style="14" customWidth="1"/>
    <col min="6629" max="6629" width="24.28515625" style="14" customWidth="1"/>
    <col min="6630" max="6630" width="13" style="14" customWidth="1"/>
    <col min="6631" max="6631" width="7.5703125" style="14" bestFit="1" customWidth="1"/>
    <col min="6632" max="6632" width="5.7109375" style="14" bestFit="1" customWidth="1"/>
    <col min="6633" max="6633" width="11.85546875" style="14" bestFit="1" customWidth="1"/>
    <col min="6634" max="6634" width="10.140625" style="14" bestFit="1" customWidth="1"/>
    <col min="6635" max="6635" width="12.7109375" style="14" bestFit="1" customWidth="1"/>
    <col min="6636" max="6879" width="9.140625" style="14"/>
    <col min="6880" max="6880" width="4.42578125" style="14" customWidth="1"/>
    <col min="6881" max="6881" width="5.5703125" style="14" customWidth="1"/>
    <col min="6882" max="6882" width="5.28515625" style="14" bestFit="1" customWidth="1"/>
    <col min="6883" max="6883" width="8.28515625" style="14" customWidth="1"/>
    <col min="6884" max="6884" width="20.85546875" style="14" customWidth="1"/>
    <col min="6885" max="6885" width="24.28515625" style="14" customWidth="1"/>
    <col min="6886" max="6886" width="13" style="14" customWidth="1"/>
    <col min="6887" max="6887" width="7.5703125" style="14" bestFit="1" customWidth="1"/>
    <col min="6888" max="6888" width="5.7109375" style="14" bestFit="1" customWidth="1"/>
    <col min="6889" max="6889" width="11.85546875" style="14" bestFit="1" customWidth="1"/>
    <col min="6890" max="6890" width="10.140625" style="14" bestFit="1" customWidth="1"/>
    <col min="6891" max="6891" width="12.7109375" style="14" bestFit="1" customWidth="1"/>
    <col min="6892" max="7135" width="9.140625" style="14"/>
    <col min="7136" max="7136" width="4.42578125" style="14" customWidth="1"/>
    <col min="7137" max="7137" width="5.5703125" style="14" customWidth="1"/>
    <col min="7138" max="7138" width="5.28515625" style="14" bestFit="1" customWidth="1"/>
    <col min="7139" max="7139" width="8.28515625" style="14" customWidth="1"/>
    <col min="7140" max="7140" width="20.85546875" style="14" customWidth="1"/>
    <col min="7141" max="7141" width="24.28515625" style="14" customWidth="1"/>
    <col min="7142" max="7142" width="13" style="14" customWidth="1"/>
    <col min="7143" max="7143" width="7.5703125" style="14" bestFit="1" customWidth="1"/>
    <col min="7144" max="7144" width="5.7109375" style="14" bestFit="1" customWidth="1"/>
    <col min="7145" max="7145" width="11.85546875" style="14" bestFit="1" customWidth="1"/>
    <col min="7146" max="7146" width="10.140625" style="14" bestFit="1" customWidth="1"/>
    <col min="7147" max="7147" width="12.7109375" style="14" bestFit="1" customWidth="1"/>
    <col min="7148" max="7391" width="9.140625" style="14"/>
    <col min="7392" max="7392" width="4.42578125" style="14" customWidth="1"/>
    <col min="7393" max="7393" width="5.5703125" style="14" customWidth="1"/>
    <col min="7394" max="7394" width="5.28515625" style="14" bestFit="1" customWidth="1"/>
    <col min="7395" max="7395" width="8.28515625" style="14" customWidth="1"/>
    <col min="7396" max="7396" width="20.85546875" style="14" customWidth="1"/>
    <col min="7397" max="7397" width="24.28515625" style="14" customWidth="1"/>
    <col min="7398" max="7398" width="13" style="14" customWidth="1"/>
    <col min="7399" max="7399" width="7.5703125" style="14" bestFit="1" customWidth="1"/>
    <col min="7400" max="7400" width="5.7109375" style="14" bestFit="1" customWidth="1"/>
    <col min="7401" max="7401" width="11.85546875" style="14" bestFit="1" customWidth="1"/>
    <col min="7402" max="7402" width="10.140625" style="14" bestFit="1" customWidth="1"/>
    <col min="7403" max="7403" width="12.7109375" style="14" bestFit="1" customWidth="1"/>
    <col min="7404" max="7647" width="9.140625" style="14"/>
    <col min="7648" max="7648" width="4.42578125" style="14" customWidth="1"/>
    <col min="7649" max="7649" width="5.5703125" style="14" customWidth="1"/>
    <col min="7650" max="7650" width="5.28515625" style="14" bestFit="1" customWidth="1"/>
    <col min="7651" max="7651" width="8.28515625" style="14" customWidth="1"/>
    <col min="7652" max="7652" width="20.85546875" style="14" customWidth="1"/>
    <col min="7653" max="7653" width="24.28515625" style="14" customWidth="1"/>
    <col min="7654" max="7654" width="13" style="14" customWidth="1"/>
    <col min="7655" max="7655" width="7.5703125" style="14" bestFit="1" customWidth="1"/>
    <col min="7656" max="7656" width="5.7109375" style="14" bestFit="1" customWidth="1"/>
    <col min="7657" max="7657" width="11.85546875" style="14" bestFit="1" customWidth="1"/>
    <col min="7658" max="7658" width="10.140625" style="14" bestFit="1" customWidth="1"/>
    <col min="7659" max="7659" width="12.7109375" style="14" bestFit="1" customWidth="1"/>
    <col min="7660" max="7903" width="9.140625" style="14"/>
    <col min="7904" max="7904" width="4.42578125" style="14" customWidth="1"/>
    <col min="7905" max="7905" width="5.5703125" style="14" customWidth="1"/>
    <col min="7906" max="7906" width="5.28515625" style="14" bestFit="1" customWidth="1"/>
    <col min="7907" max="7907" width="8.28515625" style="14" customWidth="1"/>
    <col min="7908" max="7908" width="20.85546875" style="14" customWidth="1"/>
    <col min="7909" max="7909" width="24.28515625" style="14" customWidth="1"/>
    <col min="7910" max="7910" width="13" style="14" customWidth="1"/>
    <col min="7911" max="7911" width="7.5703125" style="14" bestFit="1" customWidth="1"/>
    <col min="7912" max="7912" width="5.7109375" style="14" bestFit="1" customWidth="1"/>
    <col min="7913" max="7913" width="11.85546875" style="14" bestFit="1" customWidth="1"/>
    <col min="7914" max="7914" width="10.140625" style="14" bestFit="1" customWidth="1"/>
    <col min="7915" max="7915" width="12.7109375" style="14" bestFit="1" customWidth="1"/>
    <col min="7916" max="8159" width="9.140625" style="14"/>
    <col min="8160" max="8160" width="4.42578125" style="14" customWidth="1"/>
    <col min="8161" max="8161" width="5.5703125" style="14" customWidth="1"/>
    <col min="8162" max="8162" width="5.28515625" style="14" bestFit="1" customWidth="1"/>
    <col min="8163" max="8163" width="8.28515625" style="14" customWidth="1"/>
    <col min="8164" max="8164" width="20.85546875" style="14" customWidth="1"/>
    <col min="8165" max="8165" width="24.28515625" style="14" customWidth="1"/>
    <col min="8166" max="8166" width="13" style="14" customWidth="1"/>
    <col min="8167" max="8167" width="7.5703125" style="14" bestFit="1" customWidth="1"/>
    <col min="8168" max="8168" width="5.7109375" style="14" bestFit="1" customWidth="1"/>
    <col min="8169" max="8169" width="11.85546875" style="14" bestFit="1" customWidth="1"/>
    <col min="8170" max="8170" width="10.140625" style="14" bestFit="1" customWidth="1"/>
    <col min="8171" max="8171" width="12.7109375" style="14" bestFit="1" customWidth="1"/>
    <col min="8172" max="8415" width="9.140625" style="14"/>
    <col min="8416" max="8416" width="4.42578125" style="14" customWidth="1"/>
    <col min="8417" max="8417" width="5.5703125" style="14" customWidth="1"/>
    <col min="8418" max="8418" width="5.28515625" style="14" bestFit="1" customWidth="1"/>
    <col min="8419" max="8419" width="8.28515625" style="14" customWidth="1"/>
    <col min="8420" max="8420" width="20.85546875" style="14" customWidth="1"/>
    <col min="8421" max="8421" width="24.28515625" style="14" customWidth="1"/>
    <col min="8422" max="8422" width="13" style="14" customWidth="1"/>
    <col min="8423" max="8423" width="7.5703125" style="14" bestFit="1" customWidth="1"/>
    <col min="8424" max="8424" width="5.7109375" style="14" bestFit="1" customWidth="1"/>
    <col min="8425" max="8425" width="11.85546875" style="14" bestFit="1" customWidth="1"/>
    <col min="8426" max="8426" width="10.140625" style="14" bestFit="1" customWidth="1"/>
    <col min="8427" max="8427" width="12.7109375" style="14" bestFit="1" customWidth="1"/>
    <col min="8428" max="8671" width="9.140625" style="14"/>
    <col min="8672" max="8672" width="4.42578125" style="14" customWidth="1"/>
    <col min="8673" max="8673" width="5.5703125" style="14" customWidth="1"/>
    <col min="8674" max="8674" width="5.28515625" style="14" bestFit="1" customWidth="1"/>
    <col min="8675" max="8675" width="8.28515625" style="14" customWidth="1"/>
    <col min="8676" max="8676" width="20.85546875" style="14" customWidth="1"/>
    <col min="8677" max="8677" width="24.28515625" style="14" customWidth="1"/>
    <col min="8678" max="8678" width="13" style="14" customWidth="1"/>
    <col min="8679" max="8679" width="7.5703125" style="14" bestFit="1" customWidth="1"/>
    <col min="8680" max="8680" width="5.7109375" style="14" bestFit="1" customWidth="1"/>
    <col min="8681" max="8681" width="11.85546875" style="14" bestFit="1" customWidth="1"/>
    <col min="8682" max="8682" width="10.140625" style="14" bestFit="1" customWidth="1"/>
    <col min="8683" max="8683" width="12.7109375" style="14" bestFit="1" customWidth="1"/>
    <col min="8684" max="8927" width="9.140625" style="14"/>
    <col min="8928" max="8928" width="4.42578125" style="14" customWidth="1"/>
    <col min="8929" max="8929" width="5.5703125" style="14" customWidth="1"/>
    <col min="8930" max="8930" width="5.28515625" style="14" bestFit="1" customWidth="1"/>
    <col min="8931" max="8931" width="8.28515625" style="14" customWidth="1"/>
    <col min="8932" max="8932" width="20.85546875" style="14" customWidth="1"/>
    <col min="8933" max="8933" width="24.28515625" style="14" customWidth="1"/>
    <col min="8934" max="8934" width="13" style="14" customWidth="1"/>
    <col min="8935" max="8935" width="7.5703125" style="14" bestFit="1" customWidth="1"/>
    <col min="8936" max="8936" width="5.7109375" style="14" bestFit="1" customWidth="1"/>
    <col min="8937" max="8937" width="11.85546875" style="14" bestFit="1" customWidth="1"/>
    <col min="8938" max="8938" width="10.140625" style="14" bestFit="1" customWidth="1"/>
    <col min="8939" max="8939" width="12.7109375" style="14" bestFit="1" customWidth="1"/>
    <col min="8940" max="9183" width="9.140625" style="14"/>
    <col min="9184" max="9184" width="4.42578125" style="14" customWidth="1"/>
    <col min="9185" max="9185" width="5.5703125" style="14" customWidth="1"/>
    <col min="9186" max="9186" width="5.28515625" style="14" bestFit="1" customWidth="1"/>
    <col min="9187" max="9187" width="8.28515625" style="14" customWidth="1"/>
    <col min="9188" max="9188" width="20.85546875" style="14" customWidth="1"/>
    <col min="9189" max="9189" width="24.28515625" style="14" customWidth="1"/>
    <col min="9190" max="9190" width="13" style="14" customWidth="1"/>
    <col min="9191" max="9191" width="7.5703125" style="14" bestFit="1" customWidth="1"/>
    <col min="9192" max="9192" width="5.7109375" style="14" bestFit="1" customWidth="1"/>
    <col min="9193" max="9193" width="11.85546875" style="14" bestFit="1" customWidth="1"/>
    <col min="9194" max="9194" width="10.140625" style="14" bestFit="1" customWidth="1"/>
    <col min="9195" max="9195" width="12.7109375" style="14" bestFit="1" customWidth="1"/>
    <col min="9196" max="9439" width="9.140625" style="14"/>
    <col min="9440" max="9440" width="4.42578125" style="14" customWidth="1"/>
    <col min="9441" max="9441" width="5.5703125" style="14" customWidth="1"/>
    <col min="9442" max="9442" width="5.28515625" style="14" bestFit="1" customWidth="1"/>
    <col min="9443" max="9443" width="8.28515625" style="14" customWidth="1"/>
    <col min="9444" max="9444" width="20.85546875" style="14" customWidth="1"/>
    <col min="9445" max="9445" width="24.28515625" style="14" customWidth="1"/>
    <col min="9446" max="9446" width="13" style="14" customWidth="1"/>
    <col min="9447" max="9447" width="7.5703125" style="14" bestFit="1" customWidth="1"/>
    <col min="9448" max="9448" width="5.7109375" style="14" bestFit="1" customWidth="1"/>
    <col min="9449" max="9449" width="11.85546875" style="14" bestFit="1" customWidth="1"/>
    <col min="9450" max="9450" width="10.140625" style="14" bestFit="1" customWidth="1"/>
    <col min="9451" max="9451" width="12.7109375" style="14" bestFit="1" customWidth="1"/>
    <col min="9452" max="9695" width="9.140625" style="14"/>
    <col min="9696" max="9696" width="4.42578125" style="14" customWidth="1"/>
    <col min="9697" max="9697" width="5.5703125" style="14" customWidth="1"/>
    <col min="9698" max="9698" width="5.28515625" style="14" bestFit="1" customWidth="1"/>
    <col min="9699" max="9699" width="8.28515625" style="14" customWidth="1"/>
    <col min="9700" max="9700" width="20.85546875" style="14" customWidth="1"/>
    <col min="9701" max="9701" width="24.28515625" style="14" customWidth="1"/>
    <col min="9702" max="9702" width="13" style="14" customWidth="1"/>
    <col min="9703" max="9703" width="7.5703125" style="14" bestFit="1" customWidth="1"/>
    <col min="9704" max="9704" width="5.7109375" style="14" bestFit="1" customWidth="1"/>
    <col min="9705" max="9705" width="11.85546875" style="14" bestFit="1" customWidth="1"/>
    <col min="9706" max="9706" width="10.140625" style="14" bestFit="1" customWidth="1"/>
    <col min="9707" max="9707" width="12.7109375" style="14" bestFit="1" customWidth="1"/>
    <col min="9708" max="9951" width="9.140625" style="14"/>
    <col min="9952" max="9952" width="4.42578125" style="14" customWidth="1"/>
    <col min="9953" max="9953" width="5.5703125" style="14" customWidth="1"/>
    <col min="9954" max="9954" width="5.28515625" style="14" bestFit="1" customWidth="1"/>
    <col min="9955" max="9955" width="8.28515625" style="14" customWidth="1"/>
    <col min="9956" max="9956" width="20.85546875" style="14" customWidth="1"/>
    <col min="9957" max="9957" width="24.28515625" style="14" customWidth="1"/>
    <col min="9958" max="9958" width="13" style="14" customWidth="1"/>
    <col min="9959" max="9959" width="7.5703125" style="14" bestFit="1" customWidth="1"/>
    <col min="9960" max="9960" width="5.7109375" style="14" bestFit="1" customWidth="1"/>
    <col min="9961" max="9961" width="11.85546875" style="14" bestFit="1" customWidth="1"/>
    <col min="9962" max="9962" width="10.140625" style="14" bestFit="1" customWidth="1"/>
    <col min="9963" max="9963" width="12.7109375" style="14" bestFit="1" customWidth="1"/>
    <col min="9964" max="10207" width="9.140625" style="14"/>
    <col min="10208" max="10208" width="4.42578125" style="14" customWidth="1"/>
    <col min="10209" max="10209" width="5.5703125" style="14" customWidth="1"/>
    <col min="10210" max="10210" width="5.28515625" style="14" bestFit="1" customWidth="1"/>
    <col min="10211" max="10211" width="8.28515625" style="14" customWidth="1"/>
    <col min="10212" max="10212" width="20.85546875" style="14" customWidth="1"/>
    <col min="10213" max="10213" width="24.28515625" style="14" customWidth="1"/>
    <col min="10214" max="10214" width="13" style="14" customWidth="1"/>
    <col min="10215" max="10215" width="7.5703125" style="14" bestFit="1" customWidth="1"/>
    <col min="10216" max="10216" width="5.7109375" style="14" bestFit="1" customWidth="1"/>
    <col min="10217" max="10217" width="11.85546875" style="14" bestFit="1" customWidth="1"/>
    <col min="10218" max="10218" width="10.140625" style="14" bestFit="1" customWidth="1"/>
    <col min="10219" max="10219" width="12.7109375" style="14" bestFit="1" customWidth="1"/>
    <col min="10220" max="10463" width="9.140625" style="14"/>
    <col min="10464" max="10464" width="4.42578125" style="14" customWidth="1"/>
    <col min="10465" max="10465" width="5.5703125" style="14" customWidth="1"/>
    <col min="10466" max="10466" width="5.28515625" style="14" bestFit="1" customWidth="1"/>
    <col min="10467" max="10467" width="8.28515625" style="14" customWidth="1"/>
    <col min="10468" max="10468" width="20.85546875" style="14" customWidth="1"/>
    <col min="10469" max="10469" width="24.28515625" style="14" customWidth="1"/>
    <col min="10470" max="10470" width="13" style="14" customWidth="1"/>
    <col min="10471" max="10471" width="7.5703125" style="14" bestFit="1" customWidth="1"/>
    <col min="10472" max="10472" width="5.7109375" style="14" bestFit="1" customWidth="1"/>
    <col min="10473" max="10473" width="11.85546875" style="14" bestFit="1" customWidth="1"/>
    <col min="10474" max="10474" width="10.140625" style="14" bestFit="1" customWidth="1"/>
    <col min="10475" max="10475" width="12.7109375" style="14" bestFit="1" customWidth="1"/>
    <col min="10476" max="10719" width="9.140625" style="14"/>
    <col min="10720" max="10720" width="4.42578125" style="14" customWidth="1"/>
    <col min="10721" max="10721" width="5.5703125" style="14" customWidth="1"/>
    <col min="10722" max="10722" width="5.28515625" style="14" bestFit="1" customWidth="1"/>
    <col min="10723" max="10723" width="8.28515625" style="14" customWidth="1"/>
    <col min="10724" max="10724" width="20.85546875" style="14" customWidth="1"/>
    <col min="10725" max="10725" width="24.28515625" style="14" customWidth="1"/>
    <col min="10726" max="10726" width="13" style="14" customWidth="1"/>
    <col min="10727" max="10727" width="7.5703125" style="14" bestFit="1" customWidth="1"/>
    <col min="10728" max="10728" width="5.7109375" style="14" bestFit="1" customWidth="1"/>
    <col min="10729" max="10729" width="11.85546875" style="14" bestFit="1" customWidth="1"/>
    <col min="10730" max="10730" width="10.140625" style="14" bestFit="1" customWidth="1"/>
    <col min="10731" max="10731" width="12.7109375" style="14" bestFit="1" customWidth="1"/>
    <col min="10732" max="10975" width="9.140625" style="14"/>
    <col min="10976" max="10976" width="4.42578125" style="14" customWidth="1"/>
    <col min="10977" max="10977" width="5.5703125" style="14" customWidth="1"/>
    <col min="10978" max="10978" width="5.28515625" style="14" bestFit="1" customWidth="1"/>
    <col min="10979" max="10979" width="8.28515625" style="14" customWidth="1"/>
    <col min="10980" max="10980" width="20.85546875" style="14" customWidth="1"/>
    <col min="10981" max="10981" width="24.28515625" style="14" customWidth="1"/>
    <col min="10982" max="10982" width="13" style="14" customWidth="1"/>
    <col min="10983" max="10983" width="7.5703125" style="14" bestFit="1" customWidth="1"/>
    <col min="10984" max="10984" width="5.7109375" style="14" bestFit="1" customWidth="1"/>
    <col min="10985" max="10985" width="11.85546875" style="14" bestFit="1" customWidth="1"/>
    <col min="10986" max="10986" width="10.140625" style="14" bestFit="1" customWidth="1"/>
    <col min="10987" max="10987" width="12.7109375" style="14" bestFit="1" customWidth="1"/>
    <col min="10988" max="11231" width="9.140625" style="14"/>
    <col min="11232" max="11232" width="4.42578125" style="14" customWidth="1"/>
    <col min="11233" max="11233" width="5.5703125" style="14" customWidth="1"/>
    <col min="11234" max="11234" width="5.28515625" style="14" bestFit="1" customWidth="1"/>
    <col min="11235" max="11235" width="8.28515625" style="14" customWidth="1"/>
    <col min="11236" max="11236" width="20.85546875" style="14" customWidth="1"/>
    <col min="11237" max="11237" width="24.28515625" style="14" customWidth="1"/>
    <col min="11238" max="11238" width="13" style="14" customWidth="1"/>
    <col min="11239" max="11239" width="7.5703125" style="14" bestFit="1" customWidth="1"/>
    <col min="11240" max="11240" width="5.7109375" style="14" bestFit="1" customWidth="1"/>
    <col min="11241" max="11241" width="11.85546875" style="14" bestFit="1" customWidth="1"/>
    <col min="11242" max="11242" width="10.140625" style="14" bestFit="1" customWidth="1"/>
    <col min="11243" max="11243" width="12.7109375" style="14" bestFit="1" customWidth="1"/>
    <col min="11244" max="11487" width="9.140625" style="14"/>
    <col min="11488" max="11488" width="4.42578125" style="14" customWidth="1"/>
    <col min="11489" max="11489" width="5.5703125" style="14" customWidth="1"/>
    <col min="11490" max="11490" width="5.28515625" style="14" bestFit="1" customWidth="1"/>
    <col min="11491" max="11491" width="8.28515625" style="14" customWidth="1"/>
    <col min="11492" max="11492" width="20.85546875" style="14" customWidth="1"/>
    <col min="11493" max="11493" width="24.28515625" style="14" customWidth="1"/>
    <col min="11494" max="11494" width="13" style="14" customWidth="1"/>
    <col min="11495" max="11495" width="7.5703125" style="14" bestFit="1" customWidth="1"/>
    <col min="11496" max="11496" width="5.7109375" style="14" bestFit="1" customWidth="1"/>
    <col min="11497" max="11497" width="11.85546875" style="14" bestFit="1" customWidth="1"/>
    <col min="11498" max="11498" width="10.140625" style="14" bestFit="1" customWidth="1"/>
    <col min="11499" max="11499" width="12.7109375" style="14" bestFit="1" customWidth="1"/>
    <col min="11500" max="11743" width="9.140625" style="14"/>
    <col min="11744" max="11744" width="4.42578125" style="14" customWidth="1"/>
    <col min="11745" max="11745" width="5.5703125" style="14" customWidth="1"/>
    <col min="11746" max="11746" width="5.28515625" style="14" bestFit="1" customWidth="1"/>
    <col min="11747" max="11747" width="8.28515625" style="14" customWidth="1"/>
    <col min="11748" max="11748" width="20.85546875" style="14" customWidth="1"/>
    <col min="11749" max="11749" width="24.28515625" style="14" customWidth="1"/>
    <col min="11750" max="11750" width="13" style="14" customWidth="1"/>
    <col min="11751" max="11751" width="7.5703125" style="14" bestFit="1" customWidth="1"/>
    <col min="11752" max="11752" width="5.7109375" style="14" bestFit="1" customWidth="1"/>
    <col min="11753" max="11753" width="11.85546875" style="14" bestFit="1" customWidth="1"/>
    <col min="11754" max="11754" width="10.140625" style="14" bestFit="1" customWidth="1"/>
    <col min="11755" max="11755" width="12.7109375" style="14" bestFit="1" customWidth="1"/>
    <col min="11756" max="11999" width="9.140625" style="14"/>
    <col min="12000" max="12000" width="4.42578125" style="14" customWidth="1"/>
    <col min="12001" max="12001" width="5.5703125" style="14" customWidth="1"/>
    <col min="12002" max="12002" width="5.28515625" style="14" bestFit="1" customWidth="1"/>
    <col min="12003" max="12003" width="8.28515625" style="14" customWidth="1"/>
    <col min="12004" max="12004" width="20.85546875" style="14" customWidth="1"/>
    <col min="12005" max="12005" width="24.28515625" style="14" customWidth="1"/>
    <col min="12006" max="12006" width="13" style="14" customWidth="1"/>
    <col min="12007" max="12007" width="7.5703125" style="14" bestFit="1" customWidth="1"/>
    <col min="12008" max="12008" width="5.7109375" style="14" bestFit="1" customWidth="1"/>
    <col min="12009" max="12009" width="11.85546875" style="14" bestFit="1" customWidth="1"/>
    <col min="12010" max="12010" width="10.140625" style="14" bestFit="1" customWidth="1"/>
    <col min="12011" max="12011" width="12.7109375" style="14" bestFit="1" customWidth="1"/>
    <col min="12012" max="12255" width="9.140625" style="14"/>
    <col min="12256" max="12256" width="4.42578125" style="14" customWidth="1"/>
    <col min="12257" max="12257" width="5.5703125" style="14" customWidth="1"/>
    <col min="12258" max="12258" width="5.28515625" style="14" bestFit="1" customWidth="1"/>
    <col min="12259" max="12259" width="8.28515625" style="14" customWidth="1"/>
    <col min="12260" max="12260" width="20.85546875" style="14" customWidth="1"/>
    <col min="12261" max="12261" width="24.28515625" style="14" customWidth="1"/>
    <col min="12262" max="12262" width="13" style="14" customWidth="1"/>
    <col min="12263" max="12263" width="7.5703125" style="14" bestFit="1" customWidth="1"/>
    <col min="12264" max="12264" width="5.7109375" style="14" bestFit="1" customWidth="1"/>
    <col min="12265" max="12265" width="11.85546875" style="14" bestFit="1" customWidth="1"/>
    <col min="12266" max="12266" width="10.140625" style="14" bestFit="1" customWidth="1"/>
    <col min="12267" max="12267" width="12.7109375" style="14" bestFit="1" customWidth="1"/>
    <col min="12268" max="12511" width="9.140625" style="14"/>
    <col min="12512" max="12512" width="4.42578125" style="14" customWidth="1"/>
    <col min="12513" max="12513" width="5.5703125" style="14" customWidth="1"/>
    <col min="12514" max="12514" width="5.28515625" style="14" bestFit="1" customWidth="1"/>
    <col min="12515" max="12515" width="8.28515625" style="14" customWidth="1"/>
    <col min="12516" max="12516" width="20.85546875" style="14" customWidth="1"/>
    <col min="12517" max="12517" width="24.28515625" style="14" customWidth="1"/>
    <col min="12518" max="12518" width="13" style="14" customWidth="1"/>
    <col min="12519" max="12519" width="7.5703125" style="14" bestFit="1" customWidth="1"/>
    <col min="12520" max="12520" width="5.7109375" style="14" bestFit="1" customWidth="1"/>
    <col min="12521" max="12521" width="11.85546875" style="14" bestFit="1" customWidth="1"/>
    <col min="12522" max="12522" width="10.140625" style="14" bestFit="1" customWidth="1"/>
    <col min="12523" max="12523" width="12.7109375" style="14" bestFit="1" customWidth="1"/>
    <col min="12524" max="12767" width="9.140625" style="14"/>
    <col min="12768" max="12768" width="4.42578125" style="14" customWidth="1"/>
    <col min="12769" max="12769" width="5.5703125" style="14" customWidth="1"/>
    <col min="12770" max="12770" width="5.28515625" style="14" bestFit="1" customWidth="1"/>
    <col min="12771" max="12771" width="8.28515625" style="14" customWidth="1"/>
    <col min="12772" max="12772" width="20.85546875" style="14" customWidth="1"/>
    <col min="12773" max="12773" width="24.28515625" style="14" customWidth="1"/>
    <col min="12774" max="12774" width="13" style="14" customWidth="1"/>
    <col min="12775" max="12775" width="7.5703125" style="14" bestFit="1" customWidth="1"/>
    <col min="12776" max="12776" width="5.7109375" style="14" bestFit="1" customWidth="1"/>
    <col min="12777" max="12777" width="11.85546875" style="14" bestFit="1" customWidth="1"/>
    <col min="12778" max="12778" width="10.140625" style="14" bestFit="1" customWidth="1"/>
    <col min="12779" max="12779" width="12.7109375" style="14" bestFit="1" customWidth="1"/>
    <col min="12780" max="13023" width="9.140625" style="14"/>
    <col min="13024" max="13024" width="4.42578125" style="14" customWidth="1"/>
    <col min="13025" max="13025" width="5.5703125" style="14" customWidth="1"/>
    <col min="13026" max="13026" width="5.28515625" style="14" bestFit="1" customWidth="1"/>
    <col min="13027" max="13027" width="8.28515625" style="14" customWidth="1"/>
    <col min="13028" max="13028" width="20.85546875" style="14" customWidth="1"/>
    <col min="13029" max="13029" width="24.28515625" style="14" customWidth="1"/>
    <col min="13030" max="13030" width="13" style="14" customWidth="1"/>
    <col min="13031" max="13031" width="7.5703125" style="14" bestFit="1" customWidth="1"/>
    <col min="13032" max="13032" width="5.7109375" style="14" bestFit="1" customWidth="1"/>
    <col min="13033" max="13033" width="11.85546875" style="14" bestFit="1" customWidth="1"/>
    <col min="13034" max="13034" width="10.140625" style="14" bestFit="1" customWidth="1"/>
    <col min="13035" max="13035" width="12.7109375" style="14" bestFit="1" customWidth="1"/>
    <col min="13036" max="13279" width="9.140625" style="14"/>
    <col min="13280" max="13280" width="4.42578125" style="14" customWidth="1"/>
    <col min="13281" max="13281" width="5.5703125" style="14" customWidth="1"/>
    <col min="13282" max="13282" width="5.28515625" style="14" bestFit="1" customWidth="1"/>
    <col min="13283" max="13283" width="8.28515625" style="14" customWidth="1"/>
    <col min="13284" max="13284" width="20.85546875" style="14" customWidth="1"/>
    <col min="13285" max="13285" width="24.28515625" style="14" customWidth="1"/>
    <col min="13286" max="13286" width="13" style="14" customWidth="1"/>
    <col min="13287" max="13287" width="7.5703125" style="14" bestFit="1" customWidth="1"/>
    <col min="13288" max="13288" width="5.7109375" style="14" bestFit="1" customWidth="1"/>
    <col min="13289" max="13289" width="11.85546875" style="14" bestFit="1" customWidth="1"/>
    <col min="13290" max="13290" width="10.140625" style="14" bestFit="1" customWidth="1"/>
    <col min="13291" max="13291" width="12.7109375" style="14" bestFit="1" customWidth="1"/>
    <col min="13292" max="13535" width="9.140625" style="14"/>
    <col min="13536" max="13536" width="4.42578125" style="14" customWidth="1"/>
    <col min="13537" max="13537" width="5.5703125" style="14" customWidth="1"/>
    <col min="13538" max="13538" width="5.28515625" style="14" bestFit="1" customWidth="1"/>
    <col min="13539" max="13539" width="8.28515625" style="14" customWidth="1"/>
    <col min="13540" max="13540" width="20.85546875" style="14" customWidth="1"/>
    <col min="13541" max="13541" width="24.28515625" style="14" customWidth="1"/>
    <col min="13542" max="13542" width="13" style="14" customWidth="1"/>
    <col min="13543" max="13543" width="7.5703125" style="14" bestFit="1" customWidth="1"/>
    <col min="13544" max="13544" width="5.7109375" style="14" bestFit="1" customWidth="1"/>
    <col min="13545" max="13545" width="11.85546875" style="14" bestFit="1" customWidth="1"/>
    <col min="13546" max="13546" width="10.140625" style="14" bestFit="1" customWidth="1"/>
    <col min="13547" max="13547" width="12.7109375" style="14" bestFit="1" customWidth="1"/>
    <col min="13548" max="13791" width="9.140625" style="14"/>
    <col min="13792" max="13792" width="4.42578125" style="14" customWidth="1"/>
    <col min="13793" max="13793" width="5.5703125" style="14" customWidth="1"/>
    <col min="13794" max="13794" width="5.28515625" style="14" bestFit="1" customWidth="1"/>
    <col min="13795" max="13795" width="8.28515625" style="14" customWidth="1"/>
    <col min="13796" max="13796" width="20.85546875" style="14" customWidth="1"/>
    <col min="13797" max="13797" width="24.28515625" style="14" customWidth="1"/>
    <col min="13798" max="13798" width="13" style="14" customWidth="1"/>
    <col min="13799" max="13799" width="7.5703125" style="14" bestFit="1" customWidth="1"/>
    <col min="13800" max="13800" width="5.7109375" style="14" bestFit="1" customWidth="1"/>
    <col min="13801" max="13801" width="11.85546875" style="14" bestFit="1" customWidth="1"/>
    <col min="13802" max="13802" width="10.140625" style="14" bestFit="1" customWidth="1"/>
    <col min="13803" max="13803" width="12.7109375" style="14" bestFit="1" customWidth="1"/>
    <col min="13804" max="14047" width="9.140625" style="14"/>
    <col min="14048" max="14048" width="4.42578125" style="14" customWidth="1"/>
    <col min="14049" max="14049" width="5.5703125" style="14" customWidth="1"/>
    <col min="14050" max="14050" width="5.28515625" style="14" bestFit="1" customWidth="1"/>
    <col min="14051" max="14051" width="8.28515625" style="14" customWidth="1"/>
    <col min="14052" max="14052" width="20.85546875" style="14" customWidth="1"/>
    <col min="14053" max="14053" width="24.28515625" style="14" customWidth="1"/>
    <col min="14054" max="14054" width="13" style="14" customWidth="1"/>
    <col min="14055" max="14055" width="7.5703125" style="14" bestFit="1" customWidth="1"/>
    <col min="14056" max="14056" width="5.7109375" style="14" bestFit="1" customWidth="1"/>
    <col min="14057" max="14057" width="11.85546875" style="14" bestFit="1" customWidth="1"/>
    <col min="14058" max="14058" width="10.140625" style="14" bestFit="1" customWidth="1"/>
    <col min="14059" max="14059" width="12.7109375" style="14" bestFit="1" customWidth="1"/>
    <col min="14060" max="14303" width="9.140625" style="14"/>
    <col min="14304" max="14304" width="4.42578125" style="14" customWidth="1"/>
    <col min="14305" max="14305" width="5.5703125" style="14" customWidth="1"/>
    <col min="14306" max="14306" width="5.28515625" style="14" bestFit="1" customWidth="1"/>
    <col min="14307" max="14307" width="8.28515625" style="14" customWidth="1"/>
    <col min="14308" max="14308" width="20.85546875" style="14" customWidth="1"/>
    <col min="14309" max="14309" width="24.28515625" style="14" customWidth="1"/>
    <col min="14310" max="14310" width="13" style="14" customWidth="1"/>
    <col min="14311" max="14311" width="7.5703125" style="14" bestFit="1" customWidth="1"/>
    <col min="14312" max="14312" width="5.7109375" style="14" bestFit="1" customWidth="1"/>
    <col min="14313" max="14313" width="11.85546875" style="14" bestFit="1" customWidth="1"/>
    <col min="14314" max="14314" width="10.140625" style="14" bestFit="1" customWidth="1"/>
    <col min="14315" max="14315" width="12.7109375" style="14" bestFit="1" customWidth="1"/>
    <col min="14316" max="14559" width="9.140625" style="14"/>
    <col min="14560" max="14560" width="4.42578125" style="14" customWidth="1"/>
    <col min="14561" max="14561" width="5.5703125" style="14" customWidth="1"/>
    <col min="14562" max="14562" width="5.28515625" style="14" bestFit="1" customWidth="1"/>
    <col min="14563" max="14563" width="8.28515625" style="14" customWidth="1"/>
    <col min="14564" max="14564" width="20.85546875" style="14" customWidth="1"/>
    <col min="14565" max="14565" width="24.28515625" style="14" customWidth="1"/>
    <col min="14566" max="14566" width="13" style="14" customWidth="1"/>
    <col min="14567" max="14567" width="7.5703125" style="14" bestFit="1" customWidth="1"/>
    <col min="14568" max="14568" width="5.7109375" style="14" bestFit="1" customWidth="1"/>
    <col min="14569" max="14569" width="11.85546875" style="14" bestFit="1" customWidth="1"/>
    <col min="14570" max="14570" width="10.140625" style="14" bestFit="1" customWidth="1"/>
    <col min="14571" max="14571" width="12.7109375" style="14" bestFit="1" customWidth="1"/>
    <col min="14572" max="14815" width="9.140625" style="14"/>
    <col min="14816" max="14816" width="4.42578125" style="14" customWidth="1"/>
    <col min="14817" max="14817" width="5.5703125" style="14" customWidth="1"/>
    <col min="14818" max="14818" width="5.28515625" style="14" bestFit="1" customWidth="1"/>
    <col min="14819" max="14819" width="8.28515625" style="14" customWidth="1"/>
    <col min="14820" max="14820" width="20.85546875" style="14" customWidth="1"/>
    <col min="14821" max="14821" width="24.28515625" style="14" customWidth="1"/>
    <col min="14822" max="14822" width="13" style="14" customWidth="1"/>
    <col min="14823" max="14823" width="7.5703125" style="14" bestFit="1" customWidth="1"/>
    <col min="14824" max="14824" width="5.7109375" style="14" bestFit="1" customWidth="1"/>
    <col min="14825" max="14825" width="11.85546875" style="14" bestFit="1" customWidth="1"/>
    <col min="14826" max="14826" width="10.140625" style="14" bestFit="1" customWidth="1"/>
    <col min="14827" max="14827" width="12.7109375" style="14" bestFit="1" customWidth="1"/>
    <col min="14828" max="15071" width="9.140625" style="14"/>
    <col min="15072" max="15072" width="4.42578125" style="14" customWidth="1"/>
    <col min="15073" max="15073" width="5.5703125" style="14" customWidth="1"/>
    <col min="15074" max="15074" width="5.28515625" style="14" bestFit="1" customWidth="1"/>
    <col min="15075" max="15075" width="8.28515625" style="14" customWidth="1"/>
    <col min="15076" max="15076" width="20.85546875" style="14" customWidth="1"/>
    <col min="15077" max="15077" width="24.28515625" style="14" customWidth="1"/>
    <col min="15078" max="15078" width="13" style="14" customWidth="1"/>
    <col min="15079" max="15079" width="7.5703125" style="14" bestFit="1" customWidth="1"/>
    <col min="15080" max="15080" width="5.7109375" style="14" bestFit="1" customWidth="1"/>
    <col min="15081" max="15081" width="11.85546875" style="14" bestFit="1" customWidth="1"/>
    <col min="15082" max="15082" width="10.140625" style="14" bestFit="1" customWidth="1"/>
    <col min="15083" max="15083" width="12.7109375" style="14" bestFit="1" customWidth="1"/>
    <col min="15084" max="15327" width="9.140625" style="14"/>
    <col min="15328" max="15328" width="4.42578125" style="14" customWidth="1"/>
    <col min="15329" max="15329" width="5.5703125" style="14" customWidth="1"/>
    <col min="15330" max="15330" width="5.28515625" style="14" bestFit="1" customWidth="1"/>
    <col min="15331" max="15331" width="8.28515625" style="14" customWidth="1"/>
    <col min="15332" max="15332" width="20.85546875" style="14" customWidth="1"/>
    <col min="15333" max="15333" width="24.28515625" style="14" customWidth="1"/>
    <col min="15334" max="15334" width="13" style="14" customWidth="1"/>
    <col min="15335" max="15335" width="7.5703125" style="14" bestFit="1" customWidth="1"/>
    <col min="15336" max="15336" width="5.7109375" style="14" bestFit="1" customWidth="1"/>
    <col min="15337" max="15337" width="11.85546875" style="14" bestFit="1" customWidth="1"/>
    <col min="15338" max="15338" width="10.140625" style="14" bestFit="1" customWidth="1"/>
    <col min="15339" max="15339" width="12.7109375" style="14" bestFit="1" customWidth="1"/>
    <col min="15340" max="15583" width="9.140625" style="14"/>
    <col min="15584" max="15584" width="4.42578125" style="14" customWidth="1"/>
    <col min="15585" max="15585" width="5.5703125" style="14" customWidth="1"/>
    <col min="15586" max="15586" width="5.28515625" style="14" bestFit="1" customWidth="1"/>
    <col min="15587" max="15587" width="8.28515625" style="14" customWidth="1"/>
    <col min="15588" max="15588" width="20.85546875" style="14" customWidth="1"/>
    <col min="15589" max="15589" width="24.28515625" style="14" customWidth="1"/>
    <col min="15590" max="15590" width="13" style="14" customWidth="1"/>
    <col min="15591" max="15591" width="7.5703125" style="14" bestFit="1" customWidth="1"/>
    <col min="15592" max="15592" width="5.7109375" style="14" bestFit="1" customWidth="1"/>
    <col min="15593" max="15593" width="11.85546875" style="14" bestFit="1" customWidth="1"/>
    <col min="15594" max="15594" width="10.140625" style="14" bestFit="1" customWidth="1"/>
    <col min="15595" max="15595" width="12.7109375" style="14" bestFit="1" customWidth="1"/>
    <col min="15596" max="15839" width="9.140625" style="14"/>
    <col min="15840" max="15840" width="4.42578125" style="14" customWidth="1"/>
    <col min="15841" max="15841" width="5.5703125" style="14" customWidth="1"/>
    <col min="15842" max="15842" width="5.28515625" style="14" bestFit="1" customWidth="1"/>
    <col min="15843" max="15843" width="8.28515625" style="14" customWidth="1"/>
    <col min="15844" max="15844" width="20.85546875" style="14" customWidth="1"/>
    <col min="15845" max="15845" width="24.28515625" style="14" customWidth="1"/>
    <col min="15846" max="15846" width="13" style="14" customWidth="1"/>
    <col min="15847" max="15847" width="7.5703125" style="14" bestFit="1" customWidth="1"/>
    <col min="15848" max="15848" width="5.7109375" style="14" bestFit="1" customWidth="1"/>
    <col min="15849" max="15849" width="11.85546875" style="14" bestFit="1" customWidth="1"/>
    <col min="15850" max="15850" width="10.140625" style="14" bestFit="1" customWidth="1"/>
    <col min="15851" max="15851" width="12.7109375" style="14" bestFit="1" customWidth="1"/>
    <col min="15852" max="16095" width="9.140625" style="14"/>
    <col min="16096" max="16096" width="4.42578125" style="14" customWidth="1"/>
    <col min="16097" max="16097" width="5.5703125" style="14" customWidth="1"/>
    <col min="16098" max="16098" width="5.28515625" style="14" bestFit="1" customWidth="1"/>
    <col min="16099" max="16099" width="8.28515625" style="14" customWidth="1"/>
    <col min="16100" max="16100" width="20.85546875" style="14" customWidth="1"/>
    <col min="16101" max="16101" width="24.28515625" style="14" customWidth="1"/>
    <col min="16102" max="16102" width="13" style="14" customWidth="1"/>
    <col min="16103" max="16103" width="7.5703125" style="14" bestFit="1" customWidth="1"/>
    <col min="16104" max="16104" width="5.7109375" style="14" bestFit="1" customWidth="1"/>
    <col min="16105" max="16105" width="11.85546875" style="14" bestFit="1" customWidth="1"/>
    <col min="16106" max="16106" width="10.140625" style="14" bestFit="1" customWidth="1"/>
    <col min="16107" max="16107" width="12.7109375" style="14" bestFit="1" customWidth="1"/>
    <col min="16108" max="16384" width="9.140625" style="14"/>
  </cols>
  <sheetData>
    <row r="1" spans="1:8" x14ac:dyDescent="0.3">
      <c r="A1" s="447" t="s">
        <v>44</v>
      </c>
      <c r="B1" s="447"/>
      <c r="C1" s="447"/>
    </row>
    <row r="3" spans="1:8" ht="16.5" customHeight="1" x14ac:dyDescent="0.3">
      <c r="B3" s="446" t="s">
        <v>45</v>
      </c>
      <c r="C3" s="446"/>
      <c r="D3" s="446"/>
      <c r="E3" s="446"/>
      <c r="F3" s="446"/>
      <c r="G3" s="446"/>
    </row>
    <row r="4" spans="1:8" x14ac:dyDescent="0.3">
      <c r="C4" s="443"/>
      <c r="D4" s="444"/>
      <c r="E4" s="444"/>
      <c r="F4" s="444"/>
    </row>
    <row r="5" spans="1:8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51</v>
      </c>
      <c r="H5" s="19" t="s">
        <v>52</v>
      </c>
    </row>
    <row r="6" spans="1:8" ht="25.5" x14ac:dyDescent="0.3">
      <c r="A6" s="294">
        <v>884</v>
      </c>
      <c r="B6" s="282" t="s">
        <v>0</v>
      </c>
      <c r="C6" s="280" t="s">
        <v>895</v>
      </c>
      <c r="D6" s="280" t="s">
        <v>896</v>
      </c>
      <c r="E6" s="440">
        <v>629007.35</v>
      </c>
      <c r="F6" s="445" t="s">
        <v>1</v>
      </c>
      <c r="G6" s="150" t="s">
        <v>897</v>
      </c>
      <c r="H6" s="174">
        <v>44160</v>
      </c>
    </row>
    <row r="7" spans="1:8" ht="25.5" x14ac:dyDescent="0.3">
      <c r="A7" s="294">
        <v>885</v>
      </c>
      <c r="B7" s="282" t="s">
        <v>0</v>
      </c>
      <c r="C7" s="280" t="s">
        <v>246</v>
      </c>
      <c r="D7" s="280" t="s">
        <v>898</v>
      </c>
      <c r="E7" s="440">
        <v>54314.71</v>
      </c>
      <c r="F7" s="445" t="s">
        <v>1</v>
      </c>
      <c r="G7" s="150" t="s">
        <v>899</v>
      </c>
      <c r="H7" s="174">
        <v>44160</v>
      </c>
    </row>
    <row r="8" spans="1:8" ht="25.5" x14ac:dyDescent="0.3">
      <c r="A8" s="311">
        <v>511</v>
      </c>
      <c r="B8" s="312" t="s">
        <v>0</v>
      </c>
      <c r="C8" s="280" t="s">
        <v>682</v>
      </c>
      <c r="D8" s="312" t="s">
        <v>900</v>
      </c>
      <c r="E8" s="445" t="s">
        <v>1</v>
      </c>
      <c r="F8" s="437">
        <v>229557.14</v>
      </c>
      <c r="G8" s="431" t="s">
        <v>901</v>
      </c>
      <c r="H8" s="174">
        <v>44160</v>
      </c>
    </row>
    <row r="9" spans="1:8" ht="25.5" x14ac:dyDescent="0.3">
      <c r="A9" s="311">
        <v>512</v>
      </c>
      <c r="B9" s="312" t="s">
        <v>0</v>
      </c>
      <c r="C9" s="280" t="s">
        <v>92</v>
      </c>
      <c r="D9" s="312" t="s">
        <v>902</v>
      </c>
      <c r="E9" s="445" t="s">
        <v>1</v>
      </c>
      <c r="F9" s="442">
        <v>31784.97</v>
      </c>
      <c r="G9" s="431" t="s">
        <v>903</v>
      </c>
      <c r="H9" s="174">
        <v>44160</v>
      </c>
    </row>
    <row r="10" spans="1:8" ht="25.5" x14ac:dyDescent="0.3">
      <c r="A10" s="311">
        <v>513</v>
      </c>
      <c r="B10" s="312" t="s">
        <v>0</v>
      </c>
      <c r="C10" s="280" t="s">
        <v>904</v>
      </c>
      <c r="D10" s="312" t="s">
        <v>902</v>
      </c>
      <c r="E10" s="445" t="s">
        <v>1</v>
      </c>
      <c r="F10" s="442">
        <v>8375.5499999999993</v>
      </c>
      <c r="G10" s="431" t="s">
        <v>905</v>
      </c>
      <c r="H10" s="174">
        <v>44160</v>
      </c>
    </row>
    <row r="11" spans="1:8" x14ac:dyDescent="0.3">
      <c r="A11" s="471" t="s">
        <v>74</v>
      </c>
      <c r="B11" s="472"/>
      <c r="C11" s="472"/>
      <c r="D11" s="473"/>
      <c r="E11" s="399">
        <f>SUM(E6:E10)</f>
        <v>683322.05999999994</v>
      </c>
      <c r="F11" s="399">
        <f>SUM(F9:F10)</f>
        <v>40160.520000000004</v>
      </c>
      <c r="G11" s="400"/>
      <c r="H11" s="151"/>
    </row>
  </sheetData>
  <mergeCells count="3">
    <mergeCell ref="A1:C1"/>
    <mergeCell ref="B3:G3"/>
    <mergeCell ref="A11:D11"/>
  </mergeCells>
  <pageMargins left="0.7" right="0.7" top="0.75" bottom="0.75" header="0.3" footer="0.3"/>
  <pageSetup paperSize="9" scale="4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1"/>
  <sheetViews>
    <sheetView topLeftCell="C1" workbookViewId="0">
      <selection activeCell="J22" sqref="J22"/>
    </sheetView>
  </sheetViews>
  <sheetFormatPr defaultRowHeight="15" x14ac:dyDescent="0.25"/>
  <cols>
    <col min="2" max="2" width="13.28515625" customWidth="1"/>
    <col min="3" max="3" width="31.7109375" customWidth="1"/>
    <col min="4" max="4" width="44.28515625" customWidth="1"/>
    <col min="5" max="5" width="25" customWidth="1"/>
    <col min="6" max="6" width="18.7109375" customWidth="1"/>
    <col min="7" max="7" width="10.28515625" customWidth="1"/>
    <col min="8" max="8" width="13.7109375" customWidth="1"/>
    <col min="9" max="9" width="14.7109375" customWidth="1"/>
  </cols>
  <sheetData>
    <row r="3" spans="2:9" ht="16.5" x14ac:dyDescent="0.3">
      <c r="B3" s="15" t="s">
        <v>44</v>
      </c>
      <c r="C3" s="14"/>
      <c r="D3" s="14"/>
      <c r="E3" s="14"/>
      <c r="F3" s="27"/>
      <c r="G3" s="14"/>
      <c r="H3" s="27"/>
      <c r="I3" s="14"/>
    </row>
    <row r="4" spans="2:9" ht="16.5" x14ac:dyDescent="0.3">
      <c r="B4" s="14"/>
      <c r="C4" s="14"/>
      <c r="D4" s="14"/>
      <c r="E4" s="14"/>
      <c r="F4" s="27"/>
      <c r="G4" s="14"/>
      <c r="H4" s="27"/>
      <c r="I4" s="14"/>
    </row>
    <row r="5" spans="2:9" ht="16.5" x14ac:dyDescent="0.3">
      <c r="B5" s="14"/>
      <c r="C5" s="446" t="s">
        <v>55</v>
      </c>
      <c r="D5" s="446"/>
      <c r="E5" s="446"/>
      <c r="F5" s="446"/>
      <c r="G5" s="446"/>
      <c r="H5" s="446"/>
      <c r="I5" s="14"/>
    </row>
    <row r="6" spans="2:9" ht="16.5" x14ac:dyDescent="0.3">
      <c r="B6" s="14"/>
      <c r="C6" s="57"/>
      <c r="D6" s="58"/>
      <c r="E6" s="58"/>
      <c r="F6" s="58"/>
      <c r="G6" s="14"/>
      <c r="H6" s="27"/>
      <c r="I6" s="14"/>
    </row>
    <row r="7" spans="2:9" ht="49.5" x14ac:dyDescent="0.25">
      <c r="B7" s="18" t="s">
        <v>56</v>
      </c>
      <c r="C7" s="18" t="s">
        <v>48</v>
      </c>
      <c r="D7" s="18" t="s">
        <v>58</v>
      </c>
      <c r="E7" s="19" t="s">
        <v>59</v>
      </c>
      <c r="F7" s="19" t="s">
        <v>60</v>
      </c>
      <c r="G7" s="19" t="s">
        <v>61</v>
      </c>
      <c r="H7" s="19" t="s">
        <v>51</v>
      </c>
      <c r="I7" s="19" t="s">
        <v>52</v>
      </c>
    </row>
    <row r="8" spans="2:9" ht="45" x14ac:dyDescent="0.25">
      <c r="B8" s="41">
        <v>1030</v>
      </c>
      <c r="C8" s="49" t="s">
        <v>121</v>
      </c>
      <c r="D8" s="67" t="s">
        <v>122</v>
      </c>
      <c r="E8" s="61">
        <v>13376.92</v>
      </c>
      <c r="F8" s="64" t="s">
        <v>1</v>
      </c>
      <c r="G8" s="65">
        <v>2.1</v>
      </c>
      <c r="H8" s="47" t="s">
        <v>123</v>
      </c>
      <c r="I8" s="66" t="s">
        <v>124</v>
      </c>
    </row>
    <row r="9" spans="2:9" ht="30" x14ac:dyDescent="0.25">
      <c r="B9" s="41">
        <v>1031</v>
      </c>
      <c r="C9" s="49" t="s">
        <v>125</v>
      </c>
      <c r="D9" s="67" t="s">
        <v>126</v>
      </c>
      <c r="E9" s="62">
        <v>21602.73</v>
      </c>
      <c r="F9" s="64" t="s">
        <v>1</v>
      </c>
      <c r="G9" s="48">
        <v>2.1</v>
      </c>
      <c r="H9" s="50" t="s">
        <v>127</v>
      </c>
      <c r="I9" s="47" t="s">
        <v>124</v>
      </c>
    </row>
    <row r="10" spans="2:9" ht="30" x14ac:dyDescent="0.25">
      <c r="B10" s="41">
        <v>603</v>
      </c>
      <c r="C10" s="49" t="s">
        <v>128</v>
      </c>
      <c r="D10" s="67" t="s">
        <v>129</v>
      </c>
      <c r="E10" s="63" t="s">
        <v>1</v>
      </c>
      <c r="F10" s="61">
        <v>9910.61</v>
      </c>
      <c r="G10" s="48">
        <v>2.1</v>
      </c>
      <c r="H10" s="50" t="s">
        <v>127</v>
      </c>
      <c r="I10" s="47" t="s">
        <v>124</v>
      </c>
    </row>
    <row r="11" spans="2:9" ht="16.5" x14ac:dyDescent="0.25">
      <c r="B11" s="451" t="s">
        <v>74</v>
      </c>
      <c r="C11" s="452"/>
      <c r="D11" s="453"/>
      <c r="E11" s="33">
        <f>SUM(E8:E10)</f>
        <v>34979.65</v>
      </c>
      <c r="F11" s="33">
        <f>SUM(F9:F10)</f>
        <v>9910.61</v>
      </c>
      <c r="G11" s="32"/>
      <c r="H11" s="32"/>
      <c r="I11" s="32"/>
    </row>
  </sheetData>
  <mergeCells count="2">
    <mergeCell ref="C5:H5"/>
    <mergeCell ref="B11:D1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4"/>
  <sheetViews>
    <sheetView topLeftCell="A7" workbookViewId="0">
      <selection activeCell="B26" sqref="B26"/>
    </sheetView>
  </sheetViews>
  <sheetFormatPr defaultRowHeight="15" x14ac:dyDescent="0.25"/>
  <cols>
    <col min="2" max="2" width="13.28515625" customWidth="1"/>
    <col min="3" max="3" width="31.7109375" customWidth="1"/>
    <col min="4" max="4" width="44.28515625" customWidth="1"/>
    <col min="5" max="5" width="25" customWidth="1"/>
    <col min="6" max="6" width="18.7109375" customWidth="1"/>
    <col min="7" max="7" width="10.28515625" customWidth="1"/>
    <col min="8" max="8" width="13.7109375" customWidth="1"/>
    <col min="9" max="9" width="14.7109375" customWidth="1"/>
  </cols>
  <sheetData>
    <row r="3" spans="2:9" ht="16.5" x14ac:dyDescent="0.3">
      <c r="B3" s="15" t="s">
        <v>44</v>
      </c>
      <c r="C3" s="14"/>
      <c r="D3" s="14"/>
      <c r="E3" s="14"/>
      <c r="F3" s="27"/>
      <c r="G3" s="14"/>
      <c r="H3" s="27"/>
      <c r="I3" s="14"/>
    </row>
    <row r="4" spans="2:9" ht="16.5" x14ac:dyDescent="0.3">
      <c r="B4" s="14"/>
      <c r="C4" s="14"/>
      <c r="D4" s="14"/>
      <c r="E4" s="14"/>
      <c r="F4" s="27"/>
      <c r="G4" s="14"/>
      <c r="H4" s="27"/>
      <c r="I4" s="14"/>
    </row>
    <row r="5" spans="2:9" ht="16.5" x14ac:dyDescent="0.3">
      <c r="B5" s="14"/>
      <c r="C5" s="446" t="s">
        <v>55</v>
      </c>
      <c r="D5" s="446"/>
      <c r="E5" s="446"/>
      <c r="F5" s="446"/>
      <c r="G5" s="446"/>
      <c r="H5" s="446"/>
      <c r="I5" s="14"/>
    </row>
    <row r="6" spans="2:9" ht="16.5" x14ac:dyDescent="0.3">
      <c r="B6" s="14"/>
      <c r="C6" s="59"/>
      <c r="D6" s="60"/>
      <c r="E6" s="60"/>
      <c r="F6" s="60"/>
      <c r="G6" s="14"/>
      <c r="H6" s="27"/>
      <c r="I6" s="14"/>
    </row>
    <row r="7" spans="2:9" ht="49.5" x14ac:dyDescent="0.25">
      <c r="B7" s="18" t="s">
        <v>56</v>
      </c>
      <c r="C7" s="18" t="s">
        <v>48</v>
      </c>
      <c r="D7" s="18" t="s">
        <v>58</v>
      </c>
      <c r="E7" s="19" t="s">
        <v>59</v>
      </c>
      <c r="F7" s="19" t="s">
        <v>60</v>
      </c>
      <c r="G7" s="70" t="s">
        <v>61</v>
      </c>
      <c r="H7" s="19" t="s">
        <v>51</v>
      </c>
      <c r="I7" s="19" t="s">
        <v>52</v>
      </c>
    </row>
    <row r="8" spans="2:9" ht="33" x14ac:dyDescent="0.25">
      <c r="B8" s="23">
        <v>1115</v>
      </c>
      <c r="C8" s="24" t="s">
        <v>130</v>
      </c>
      <c r="D8" s="24" t="s">
        <v>131</v>
      </c>
      <c r="E8" s="38">
        <v>27184.63</v>
      </c>
      <c r="F8" s="37" t="s">
        <v>1</v>
      </c>
      <c r="G8" s="71">
        <v>2.1</v>
      </c>
      <c r="H8" s="35" t="s">
        <v>132</v>
      </c>
      <c r="I8" s="20" t="s">
        <v>133</v>
      </c>
    </row>
    <row r="9" spans="2:9" ht="33" x14ac:dyDescent="0.25">
      <c r="B9" s="23">
        <v>1116</v>
      </c>
      <c r="C9" s="24" t="s">
        <v>2</v>
      </c>
      <c r="D9" s="24" t="s">
        <v>134</v>
      </c>
      <c r="E9" s="38">
        <v>24314.92</v>
      </c>
      <c r="F9" s="37" t="s">
        <v>1</v>
      </c>
      <c r="G9" s="71" t="s">
        <v>99</v>
      </c>
      <c r="H9" s="35" t="s">
        <v>25</v>
      </c>
      <c r="I9" s="20" t="s">
        <v>133</v>
      </c>
    </row>
    <row r="10" spans="2:9" ht="33" x14ac:dyDescent="0.25">
      <c r="B10" s="23">
        <v>1117</v>
      </c>
      <c r="C10" s="24" t="s">
        <v>135</v>
      </c>
      <c r="D10" s="24" t="s">
        <v>136</v>
      </c>
      <c r="E10" s="38">
        <v>57377.919999999998</v>
      </c>
      <c r="F10" s="37" t="s">
        <v>1</v>
      </c>
      <c r="G10" s="71">
        <v>5.0999999999999996</v>
      </c>
      <c r="H10" s="35" t="s">
        <v>137</v>
      </c>
      <c r="I10" s="20" t="s">
        <v>133</v>
      </c>
    </row>
    <row r="11" spans="2:9" ht="33" x14ac:dyDescent="0.25">
      <c r="B11" s="23">
        <v>1118</v>
      </c>
      <c r="C11" s="24" t="s">
        <v>138</v>
      </c>
      <c r="D11" s="24" t="s">
        <v>139</v>
      </c>
      <c r="E11" s="38">
        <v>206628.82</v>
      </c>
      <c r="F11" s="37" t="s">
        <v>1</v>
      </c>
      <c r="G11" s="71">
        <v>1.1000000000000001</v>
      </c>
      <c r="H11" s="35" t="s">
        <v>140</v>
      </c>
      <c r="I11" s="20" t="s">
        <v>133</v>
      </c>
    </row>
    <row r="12" spans="2:9" ht="33" x14ac:dyDescent="0.25">
      <c r="B12" s="23">
        <v>626</v>
      </c>
      <c r="C12" s="24" t="s">
        <v>141</v>
      </c>
      <c r="D12" s="24" t="s">
        <v>142</v>
      </c>
      <c r="E12" s="37" t="s">
        <v>1</v>
      </c>
      <c r="F12" s="37">
        <v>16344.82</v>
      </c>
      <c r="G12" s="72">
        <v>2.1</v>
      </c>
      <c r="H12" s="35" t="s">
        <v>132</v>
      </c>
      <c r="I12" s="20" t="s">
        <v>133</v>
      </c>
    </row>
    <row r="13" spans="2:9" ht="49.5" x14ac:dyDescent="0.25">
      <c r="B13" s="23">
        <v>627</v>
      </c>
      <c r="C13" s="24" t="s">
        <v>2</v>
      </c>
      <c r="D13" s="24" t="s">
        <v>143</v>
      </c>
      <c r="E13" s="37" t="s">
        <v>1</v>
      </c>
      <c r="F13" s="37">
        <v>100852.64</v>
      </c>
      <c r="G13" s="72">
        <v>6</v>
      </c>
      <c r="H13" s="35" t="s">
        <v>25</v>
      </c>
      <c r="I13" s="20" t="s">
        <v>133</v>
      </c>
    </row>
    <row r="14" spans="2:9" ht="16.5" x14ac:dyDescent="0.25">
      <c r="B14" s="451" t="s">
        <v>74</v>
      </c>
      <c r="C14" s="452"/>
      <c r="D14" s="453"/>
      <c r="E14" s="33">
        <f>E8+E9+E10+E11</f>
        <v>315506.29000000004</v>
      </c>
      <c r="F14" s="33">
        <f>F12+F13</f>
        <v>117197.45999999999</v>
      </c>
      <c r="G14" s="32"/>
      <c r="H14" s="32"/>
      <c r="I14" s="32"/>
    </row>
  </sheetData>
  <mergeCells count="2">
    <mergeCell ref="C5:H5"/>
    <mergeCell ref="B14:D1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4"/>
  <sheetViews>
    <sheetView topLeftCell="A2" workbookViewId="0">
      <selection activeCell="B24" sqref="B24:D24"/>
    </sheetView>
  </sheetViews>
  <sheetFormatPr defaultRowHeight="16.5" x14ac:dyDescent="0.3"/>
  <cols>
    <col min="1" max="1" width="9.140625" style="14"/>
    <col min="2" max="2" width="13.28515625" style="14" customWidth="1"/>
    <col min="3" max="3" width="31.7109375" style="14" customWidth="1"/>
    <col min="4" max="4" width="44.28515625" style="14" customWidth="1"/>
    <col min="5" max="5" width="25" style="14" customWidth="1"/>
    <col min="6" max="6" width="18.7109375" style="14" customWidth="1"/>
    <col min="7" max="7" width="10.28515625" style="14" customWidth="1"/>
    <col min="8" max="8" width="17.85546875" style="14" customWidth="1"/>
    <col min="9" max="9" width="14.7109375" style="14" customWidth="1"/>
    <col min="10" max="16384" width="9.140625" style="14"/>
  </cols>
  <sheetData>
    <row r="3" spans="2:9" x14ac:dyDescent="0.3">
      <c r="B3" s="15" t="s">
        <v>44</v>
      </c>
      <c r="F3" s="27"/>
      <c r="H3" s="27"/>
    </row>
    <row r="4" spans="2:9" x14ac:dyDescent="0.3">
      <c r="F4" s="27"/>
      <c r="H4" s="27"/>
    </row>
    <row r="5" spans="2:9" x14ac:dyDescent="0.3">
      <c r="C5" s="446" t="s">
        <v>55</v>
      </c>
      <c r="D5" s="446"/>
      <c r="E5" s="446"/>
      <c r="F5" s="446"/>
      <c r="G5" s="446"/>
      <c r="H5" s="446"/>
    </row>
    <row r="6" spans="2:9" x14ac:dyDescent="0.3">
      <c r="C6" s="68"/>
      <c r="D6" s="69"/>
      <c r="E6" s="69"/>
      <c r="F6" s="69"/>
      <c r="H6" s="27"/>
    </row>
    <row r="7" spans="2:9" ht="49.5" x14ac:dyDescent="0.3">
      <c r="B7" s="18" t="s">
        <v>56</v>
      </c>
      <c r="C7" s="18" t="s">
        <v>48</v>
      </c>
      <c r="D7" s="18" t="s">
        <v>58</v>
      </c>
      <c r="E7" s="19" t="s">
        <v>59</v>
      </c>
      <c r="F7" s="19" t="s">
        <v>60</v>
      </c>
      <c r="G7" s="70" t="s">
        <v>61</v>
      </c>
      <c r="H7" s="19" t="s">
        <v>51</v>
      </c>
      <c r="I7" s="19" t="s">
        <v>52</v>
      </c>
    </row>
    <row r="8" spans="2:9" ht="33" x14ac:dyDescent="0.3">
      <c r="B8" s="1">
        <v>1175</v>
      </c>
      <c r="C8" s="5" t="s">
        <v>144</v>
      </c>
      <c r="D8" s="5" t="s">
        <v>145</v>
      </c>
      <c r="E8" s="73">
        <v>15893.54</v>
      </c>
      <c r="F8" s="37" t="s">
        <v>1</v>
      </c>
      <c r="G8" s="74">
        <v>2.1</v>
      </c>
      <c r="H8" s="75" t="s">
        <v>146</v>
      </c>
      <c r="I8" s="20" t="s">
        <v>147</v>
      </c>
    </row>
    <row r="9" spans="2:9" ht="33" x14ac:dyDescent="0.3">
      <c r="B9" s="1">
        <v>1176</v>
      </c>
      <c r="C9" s="5" t="s">
        <v>148</v>
      </c>
      <c r="D9" s="5" t="s">
        <v>149</v>
      </c>
      <c r="E9" s="73">
        <v>38713.199999999997</v>
      </c>
      <c r="F9" s="37" t="s">
        <v>1</v>
      </c>
      <c r="G9" s="74">
        <v>2.1</v>
      </c>
      <c r="H9" s="75" t="s">
        <v>111</v>
      </c>
      <c r="I9" s="20" t="s">
        <v>147</v>
      </c>
    </row>
    <row r="10" spans="2:9" ht="33" x14ac:dyDescent="0.3">
      <c r="B10" s="1">
        <v>1177</v>
      </c>
      <c r="C10" s="5" t="s">
        <v>4</v>
      </c>
      <c r="D10" s="5" t="s">
        <v>150</v>
      </c>
      <c r="E10" s="73">
        <v>21198.32</v>
      </c>
      <c r="F10" s="37" t="s">
        <v>1</v>
      </c>
      <c r="G10" s="76">
        <v>2.1</v>
      </c>
      <c r="H10" s="75" t="s">
        <v>26</v>
      </c>
      <c r="I10" s="20" t="s">
        <v>147</v>
      </c>
    </row>
    <row r="11" spans="2:9" ht="33" x14ac:dyDescent="0.3">
      <c r="B11" s="1">
        <v>1178</v>
      </c>
      <c r="C11" s="5" t="s">
        <v>6</v>
      </c>
      <c r="D11" s="5" t="s">
        <v>151</v>
      </c>
      <c r="E11" s="73">
        <v>72609.119999999995</v>
      </c>
      <c r="F11" s="37" t="s">
        <v>1</v>
      </c>
      <c r="G11" s="76">
        <v>2.1</v>
      </c>
      <c r="H11" s="75" t="s">
        <v>27</v>
      </c>
      <c r="I11" s="20" t="s">
        <v>147</v>
      </c>
    </row>
    <row r="12" spans="2:9" x14ac:dyDescent="0.3">
      <c r="B12" s="1">
        <v>1179</v>
      </c>
      <c r="C12" s="5" t="s">
        <v>152</v>
      </c>
      <c r="D12" s="5" t="s">
        <v>153</v>
      </c>
      <c r="E12" s="73">
        <v>230776.59</v>
      </c>
      <c r="F12" s="37" t="s">
        <v>1</v>
      </c>
      <c r="G12" s="74">
        <v>2.1</v>
      </c>
      <c r="H12" s="75" t="s">
        <v>154</v>
      </c>
      <c r="I12" s="20" t="s">
        <v>147</v>
      </c>
    </row>
    <row r="13" spans="2:9" ht="33" x14ac:dyDescent="0.3">
      <c r="B13" s="1">
        <v>1180</v>
      </c>
      <c r="C13" s="5" t="s">
        <v>148</v>
      </c>
      <c r="D13" s="5" t="s">
        <v>155</v>
      </c>
      <c r="E13" s="73">
        <v>15845.48</v>
      </c>
      <c r="F13" s="37" t="s">
        <v>1</v>
      </c>
      <c r="G13" s="74">
        <v>2.1</v>
      </c>
      <c r="H13" s="75" t="s">
        <v>111</v>
      </c>
      <c r="I13" s="20" t="s">
        <v>147</v>
      </c>
    </row>
    <row r="14" spans="2:9" ht="33" x14ac:dyDescent="0.3">
      <c r="B14" s="1">
        <v>1181</v>
      </c>
      <c r="C14" s="5" t="s">
        <v>100</v>
      </c>
      <c r="D14" s="5" t="s">
        <v>156</v>
      </c>
      <c r="E14" s="73">
        <v>67044.31</v>
      </c>
      <c r="F14" s="37" t="s">
        <v>1</v>
      </c>
      <c r="G14" s="74">
        <v>2.1</v>
      </c>
      <c r="H14" s="75" t="s">
        <v>109</v>
      </c>
      <c r="I14" s="20" t="s">
        <v>147</v>
      </c>
    </row>
    <row r="15" spans="2:9" ht="33" x14ac:dyDescent="0.3">
      <c r="B15" s="1">
        <v>1182</v>
      </c>
      <c r="C15" s="5" t="s">
        <v>157</v>
      </c>
      <c r="D15" s="5" t="s">
        <v>158</v>
      </c>
      <c r="E15" s="73">
        <v>32699.56</v>
      </c>
      <c r="F15" s="37" t="s">
        <v>1</v>
      </c>
      <c r="G15" s="74">
        <v>5.0999999999999996</v>
      </c>
      <c r="H15" s="75" t="s">
        <v>159</v>
      </c>
      <c r="I15" s="20" t="s">
        <v>147</v>
      </c>
    </row>
    <row r="16" spans="2:9" ht="33" x14ac:dyDescent="0.3">
      <c r="B16" s="1">
        <v>1183</v>
      </c>
      <c r="C16" s="5" t="s">
        <v>160</v>
      </c>
      <c r="D16" s="5" t="s">
        <v>161</v>
      </c>
      <c r="E16" s="73">
        <v>41121.71</v>
      </c>
      <c r="F16" s="37" t="s">
        <v>1</v>
      </c>
      <c r="G16" s="74">
        <v>2.1</v>
      </c>
      <c r="H16" s="75" t="s">
        <v>162</v>
      </c>
      <c r="I16" s="20" t="s">
        <v>147</v>
      </c>
    </row>
    <row r="17" spans="2:9" ht="33" x14ac:dyDescent="0.3">
      <c r="B17" s="1">
        <v>1184</v>
      </c>
      <c r="C17" s="5" t="s">
        <v>16</v>
      </c>
      <c r="D17" s="5" t="s">
        <v>17</v>
      </c>
      <c r="E17" s="73">
        <v>44680.480000000003</v>
      </c>
      <c r="F17" s="37" t="s">
        <v>1</v>
      </c>
      <c r="G17" s="74">
        <v>2.1</v>
      </c>
      <c r="H17" s="75" t="s">
        <v>32</v>
      </c>
      <c r="I17" s="20" t="s">
        <v>147</v>
      </c>
    </row>
    <row r="18" spans="2:9" x14ac:dyDescent="0.3">
      <c r="B18" s="1">
        <v>1185</v>
      </c>
      <c r="C18" s="5" t="s">
        <v>163</v>
      </c>
      <c r="D18" s="5" t="s">
        <v>164</v>
      </c>
      <c r="E18" s="73">
        <v>79054.48</v>
      </c>
      <c r="F18" s="37" t="s">
        <v>1</v>
      </c>
      <c r="G18" s="74">
        <v>2.1</v>
      </c>
      <c r="H18" s="75" t="s">
        <v>165</v>
      </c>
      <c r="I18" s="20" t="s">
        <v>147</v>
      </c>
    </row>
    <row r="19" spans="2:9" ht="33" x14ac:dyDescent="0.3">
      <c r="B19" s="1">
        <v>1186</v>
      </c>
      <c r="C19" s="5" t="s">
        <v>166</v>
      </c>
      <c r="D19" s="5" t="s">
        <v>167</v>
      </c>
      <c r="E19" s="73">
        <v>59074.99</v>
      </c>
      <c r="F19" s="37" t="s">
        <v>1</v>
      </c>
      <c r="G19" s="77">
        <v>2.1</v>
      </c>
      <c r="H19" s="75" t="s">
        <v>168</v>
      </c>
      <c r="I19" s="20" t="s">
        <v>147</v>
      </c>
    </row>
    <row r="20" spans="2:9" ht="33" x14ac:dyDescent="0.3">
      <c r="B20" s="1">
        <v>1187</v>
      </c>
      <c r="C20" s="5" t="s">
        <v>8</v>
      </c>
      <c r="D20" s="5" t="s">
        <v>169</v>
      </c>
      <c r="E20" s="73">
        <v>27456.94</v>
      </c>
      <c r="F20" s="37" t="s">
        <v>1</v>
      </c>
      <c r="G20" s="77">
        <v>4.0999999999999996</v>
      </c>
      <c r="H20" s="75" t="s">
        <v>28</v>
      </c>
      <c r="I20" s="20" t="s">
        <v>147</v>
      </c>
    </row>
    <row r="21" spans="2:9" x14ac:dyDescent="0.3">
      <c r="B21" s="1">
        <v>1188</v>
      </c>
      <c r="C21" s="5" t="s">
        <v>170</v>
      </c>
      <c r="D21" s="5" t="s">
        <v>171</v>
      </c>
      <c r="E21" s="73">
        <v>226269.64</v>
      </c>
      <c r="F21" s="37" t="s">
        <v>1</v>
      </c>
      <c r="G21" s="77">
        <v>3.1</v>
      </c>
      <c r="H21" s="75" t="s">
        <v>172</v>
      </c>
      <c r="I21" s="20" t="s">
        <v>147</v>
      </c>
    </row>
    <row r="22" spans="2:9" ht="33" x14ac:dyDescent="0.3">
      <c r="B22" s="1">
        <v>1189</v>
      </c>
      <c r="C22" s="5" t="s">
        <v>173</v>
      </c>
      <c r="D22" s="5" t="s">
        <v>174</v>
      </c>
      <c r="E22" s="73">
        <v>1295000</v>
      </c>
      <c r="F22" s="37" t="s">
        <v>1</v>
      </c>
      <c r="G22" s="77">
        <v>1.1000000000000001</v>
      </c>
      <c r="H22" s="75" t="s">
        <v>175</v>
      </c>
      <c r="I22" s="20" t="s">
        <v>147</v>
      </c>
    </row>
    <row r="23" spans="2:9" ht="33" x14ac:dyDescent="0.3">
      <c r="B23" s="1">
        <v>646</v>
      </c>
      <c r="C23" s="5" t="s">
        <v>37</v>
      </c>
      <c r="D23" s="5" t="s">
        <v>176</v>
      </c>
      <c r="E23" s="37" t="s">
        <v>1</v>
      </c>
      <c r="F23" s="73">
        <v>18892.099999999999</v>
      </c>
      <c r="G23" s="77">
        <v>4.0999999999999996</v>
      </c>
      <c r="H23" s="75" t="s">
        <v>28</v>
      </c>
      <c r="I23" s="20" t="s">
        <v>147</v>
      </c>
    </row>
    <row r="24" spans="2:9" x14ac:dyDescent="0.3">
      <c r="B24" s="451" t="s">
        <v>74</v>
      </c>
      <c r="C24" s="452"/>
      <c r="D24" s="453"/>
      <c r="E24" s="33">
        <f>SUM(E8:E23)</f>
        <v>2267438.36</v>
      </c>
      <c r="F24" s="33">
        <f>F23</f>
        <v>18892.099999999999</v>
      </c>
      <c r="G24" s="17"/>
      <c r="H24" s="17"/>
      <c r="I24" s="17"/>
    </row>
  </sheetData>
  <mergeCells count="2">
    <mergeCell ref="C5:H5"/>
    <mergeCell ref="B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69</vt:i4>
      </vt:variant>
    </vt:vector>
  </HeadingPairs>
  <TitlesOfParts>
    <vt:vector size="69" baseType="lpstr">
      <vt:lpstr>11.11.2019</vt:lpstr>
      <vt:lpstr>12.11.2019</vt:lpstr>
      <vt:lpstr>13.11.2019</vt:lpstr>
      <vt:lpstr>15.11.2019</vt:lpstr>
      <vt:lpstr>28.11.2019</vt:lpstr>
      <vt:lpstr>03.12.2019</vt:lpstr>
      <vt:lpstr>11.12.2019 </vt:lpstr>
      <vt:lpstr>20.12.2019</vt:lpstr>
      <vt:lpstr>24.12.2019</vt:lpstr>
      <vt:lpstr>29.01.2020 </vt:lpstr>
      <vt:lpstr>30.01.2020</vt:lpstr>
      <vt:lpstr>31.01.2020</vt:lpstr>
      <vt:lpstr>10.02.2020</vt:lpstr>
      <vt:lpstr>12.02.2020</vt:lpstr>
      <vt:lpstr>13.02.2020</vt:lpstr>
      <vt:lpstr>17.02.2020</vt:lpstr>
      <vt:lpstr>18.02.2020</vt:lpstr>
      <vt:lpstr>20.02.2020</vt:lpstr>
      <vt:lpstr>21.02.2020 </vt:lpstr>
      <vt:lpstr>24.02.2020</vt:lpstr>
      <vt:lpstr>26.02.2020</vt:lpstr>
      <vt:lpstr>03.03.2020</vt:lpstr>
      <vt:lpstr>04.03.2020</vt:lpstr>
      <vt:lpstr>09.03.2020 </vt:lpstr>
      <vt:lpstr>09.03.2020 (1)</vt:lpstr>
      <vt:lpstr>11.03.2020</vt:lpstr>
      <vt:lpstr>12.03.2020</vt:lpstr>
      <vt:lpstr>25.03.2020</vt:lpstr>
      <vt:lpstr>30.03.2020</vt:lpstr>
      <vt:lpstr>01.04.2020</vt:lpstr>
      <vt:lpstr>02.04.2020</vt:lpstr>
      <vt:lpstr>06.04.2020</vt:lpstr>
      <vt:lpstr>10.04.2020</vt:lpstr>
      <vt:lpstr>15.04.2020</vt:lpstr>
      <vt:lpstr>21.04.2020</vt:lpstr>
      <vt:lpstr>27.04.2020</vt:lpstr>
      <vt:lpstr>28.04.2020 </vt:lpstr>
      <vt:lpstr>04.05.2020</vt:lpstr>
      <vt:lpstr>06.05.2020</vt:lpstr>
      <vt:lpstr>08.05.2020 </vt:lpstr>
      <vt:lpstr>13.05.2020</vt:lpstr>
      <vt:lpstr>19.05.2020</vt:lpstr>
      <vt:lpstr>21.05.2020</vt:lpstr>
      <vt:lpstr>25.05.2020</vt:lpstr>
      <vt:lpstr>28.05.2020</vt:lpstr>
      <vt:lpstr>29.05.2020</vt:lpstr>
      <vt:lpstr>04.06.2020</vt:lpstr>
      <vt:lpstr>09.06.2020</vt:lpstr>
      <vt:lpstr>12.06.2020</vt:lpstr>
      <vt:lpstr>15.06.2020</vt:lpstr>
      <vt:lpstr>18.06.2020</vt:lpstr>
      <vt:lpstr>24.06.2020</vt:lpstr>
      <vt:lpstr>30.06.2020</vt:lpstr>
      <vt:lpstr>30.06.2020 (1)</vt:lpstr>
      <vt:lpstr>08.07.2020</vt:lpstr>
      <vt:lpstr>20.07.2020 </vt:lpstr>
      <vt:lpstr>27.07.2020</vt:lpstr>
      <vt:lpstr>10.08.2020</vt:lpstr>
      <vt:lpstr>14.08.2020</vt:lpstr>
      <vt:lpstr>14.10.2020</vt:lpstr>
      <vt:lpstr>15.10.2020</vt:lpstr>
      <vt:lpstr>16.10.2020</vt:lpstr>
      <vt:lpstr>21.10.2020</vt:lpstr>
      <vt:lpstr>23.10.2020</vt:lpstr>
      <vt:lpstr>29.10.2020</vt:lpstr>
      <vt:lpstr>09.11.2020</vt:lpstr>
      <vt:lpstr>19.11.2020</vt:lpstr>
      <vt:lpstr>20.11.2020</vt:lpstr>
      <vt:lpstr>26.11.2020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Ulmeanu</dc:creator>
  <cp:lastModifiedBy>Alexandra Gogances</cp:lastModifiedBy>
  <cp:lastPrinted>2019-11-07T08:39:16Z</cp:lastPrinted>
  <dcterms:created xsi:type="dcterms:W3CDTF">2019-11-07T08:05:08Z</dcterms:created>
  <dcterms:modified xsi:type="dcterms:W3CDTF">2020-11-26T11:16:14Z</dcterms:modified>
</cp:coreProperties>
</file>